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600" windowWidth="22515" windowHeight="9480"/>
  </bookViews>
  <sheets>
    <sheet name="Лист3" sheetId="1" r:id="rId1"/>
  </sheets>
  <calcPr calcId="144525"/>
</workbook>
</file>

<file path=xl/calcChain.xml><?xml version="1.0" encoding="utf-8"?>
<calcChain xmlns="http://schemas.openxmlformats.org/spreadsheetml/2006/main">
  <c r="E51" i="1" l="1"/>
  <c r="E11" i="1" l="1"/>
  <c r="D11" i="1"/>
  <c r="E53" i="1" l="1"/>
  <c r="E49" i="1"/>
  <c r="D47" i="1"/>
  <c r="E47" i="1"/>
  <c r="E34" i="1"/>
  <c r="E25" i="1"/>
  <c r="E22" i="1"/>
  <c r="E20" i="1"/>
  <c r="D20" i="1"/>
  <c r="D22" i="1" l="1"/>
  <c r="D34" i="1"/>
  <c r="E31" i="1"/>
  <c r="E40" i="1"/>
  <c r="D40" i="1"/>
  <c r="D43" i="1"/>
  <c r="D51" i="1"/>
  <c r="D53" i="1"/>
  <c r="D31" i="1"/>
  <c r="D25" i="1"/>
  <c r="E43" i="1"/>
  <c r="D49" i="1"/>
  <c r="E56" i="1" l="1"/>
  <c r="D56" i="1"/>
</calcChain>
</file>

<file path=xl/sharedStrings.xml><?xml version="1.0" encoding="utf-8"?>
<sst xmlns="http://schemas.openxmlformats.org/spreadsheetml/2006/main" count="135" uniqueCount="71">
  <si>
    <t>Тыс. рублей</t>
  </si>
  <si>
    <t>Наименование показателя</t>
  </si>
  <si>
    <t>Рз</t>
  </si>
  <si>
    <t>ПР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</si>
  <si>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</si>
  <si>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</si>
  <si>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</si>
  <si>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</si>
  <si>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</si>
  <si>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</si>
  <si>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субъекта Российской Федерации, местных администраций 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</si>
  <si>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</si>
  <si>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</si>
  <si>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</si>
  <si>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</si>
  <si>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</si>
  <si>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</si>
  <si>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</si>
  <si>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</si>
  <si>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</si>
  <si>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</si>
  <si>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</si>
  <si>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</si>
  <si>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</si>
  <si>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</si>
  <si>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</si>
  <si>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</si>
  <si>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</si>
  <si>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</si>
  <si>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</si>
  <si>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</si>
  <si>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</si>
  <si>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</si>
  <si>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</si>
  <si>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</si>
  <si>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</si>
  <si>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</si>
  <si>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</si>
  <si>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</si>
  <si>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</si>
  <si>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</si>
  <si>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</si>
  <si>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</si>
  <si>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</si>
  <si>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</si>
  <si>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</si>
  <si>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</si>
  <si>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 КИНЕМАТОГРАФИЯ</t>
  </si>
  <si>
    <t xml:space="preserve">Культура </t>
  </si>
  <si>
    <t>Другие вопросы в области культуры, кинематографии</t>
  </si>
  <si>
    <t>СОЦИАЛЬНАЯ ПОЛИТИКА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</si>
  <si>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</si>
  <si>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</si>
  <si>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</si>
  <si>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</si>
  <si>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</si>
  <si>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</si>
  <si>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</si>
  <si>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ОБСЛУЖИВАНИЕ ГОСУДАРСТВЕННОГО (МУНИЦИПАЛЬНОГО) ДОЛГА</t>
  </si>
  <si>
    <t>Обслуживание государственного (муниципального) внутреннего  долга</t>
  </si>
  <si>
    <t xml:space="preserve">МЕЖБЮДЖЕТНЫЕ ТРАНСФЕРТЫ ОБЩЕГО ХАРАКТЕРА БЮДЖЕТАМ БЮДЖЕТНОЙ СИСТЕМЫ РОССИЙСКОЙ ФЕДЕРАЦИИ 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</si>
  <si>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</si>
  <si>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</si>
  <si>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 xml:space="preserve">ВСЕГО </t>
  </si>
  <si>
    <t>к решению Совета депутатов</t>
  </si>
  <si>
    <t>Шелаболихинского    района</t>
  </si>
  <si>
    <t>от «__» декабря 2024 г. № __</t>
  </si>
  <si>
    <t>Приложение 7</t>
  </si>
  <si>
    <t>Распределение бюджетных ассигнований по разделам и подразделам классификации расходов бюджетов на 2026 и 2027 годы</t>
  </si>
  <si>
    <t>Сумма на 2026 год</t>
  </si>
  <si>
    <t>Сумма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</si>
</sst>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1">
    <xf numFmtId="0" fontId="0" fillId="0" borderId="0" xfId="0"/>
    <xf numFmtId="0" fontId="3" fillId="0" borderId="0" xfId="0" applyFont="1"/>
    <xf numFmtId="0" fontId="0" fillId="0" borderId="0" xfId="0" applyAlignment="1">
      <alignment horizontal="left" vertical="justify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textRotation="90" wrapText="1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right"/>
    </xf>
    <xf numFmtId="0" fontId="3" fillId="0" borderId="0" xfId="0" applyFont="1" applyBorder="1"/>
    <xf numFmtId="0" fontId="4" fillId="0" borderId="2" xfId="0" applyFont="1" applyBorder="1" applyAlignment="1">
      <alignment wrapText="1"/>
    </xf>
    <xf numFmtId="49" fontId="4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right"/>
    </xf>
    <xf numFmtId="0" fontId="3" fillId="0" borderId="0" xfId="0" applyFont="1" applyAlignment="1">
      <alignment wrapText="1"/>
    </xf>
    <xf numFmtId="0" fontId="5" fillId="0" borderId="2" xfId="0" applyFont="1" applyBorder="1" applyAlignment="1">
      <alignment horizontal="left" vertical="distributed" wrapText="1"/>
    </xf>
    <xf numFmtId="49" fontId="5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left" vertical="distributed" wrapText="1"/>
    </xf>
    <xf numFmtId="49" fontId="4" fillId="0" borderId="2" xfId="0" applyNumberFormat="1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49" fontId="3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distributed"/>
    </xf>
    <xf numFmtId="49" fontId="5" fillId="0" borderId="2" xfId="0" applyNumberFormat="1" applyFont="1" applyBorder="1"/>
    <xf numFmtId="0" fontId="5" fillId="0" borderId="2" xfId="0" applyFont="1" applyBorder="1"/>
    <xf numFmtId="0" fontId="4" fillId="0" borderId="0" xfId="0" applyFont="1"/>
    <xf numFmtId="49" fontId="4" fillId="0" borderId="0" xfId="0" applyNumberFormat="1" applyFont="1"/>
    <xf numFmtId="0" fontId="2" fillId="0" borderId="0" xfId="0" applyFont="1" applyAlignment="1">
      <alignment horizontal="center" vertical="justify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56"/>
  <sheetViews>
    <sheetView tabSelected="1" view="pageBreakPreview" topLeftCell="A41" zoomScaleNormal="100" zoomScaleSheetLayoutView="100" workbookViewId="0">
      <selection activeCell="D54" sqref="D54"/>
    </sheetView>
  </sheetViews>
  <sheetFormatPr defaultRowHeight="15.75" x14ac:dyDescent="0.25"/>
  <cols>
    <col min="1" max="1" width="59" style="26" customWidth="1"/>
    <col min="2" max="2" width="4.85546875" style="27" customWidth="1"/>
    <col min="3" max="3" width="4.5703125" style="27" customWidth="1"/>
    <col min="4" max="4" width="10" style="27" customWidth="1"/>
    <col min="5" max="5" width="10.28515625" style="1" customWidth="1"/>
    <col min="6" max="6" width="0.42578125" style="1" hidden="1" customWidth="1"/>
    <col min="7" max="16384" width="9.140625" style="1"/>
  </cols>
  <sheetData>
    <row r="1" spans="1:255" ht="15" customHeight="1" x14ac:dyDescent="0.3">
      <c r="A1" s="30" t="s">
        <v>67</v>
      </c>
      <c r="B1" s="30"/>
      <c r="C1" s="30"/>
      <c r="D1" s="30"/>
      <c r="E1" s="30"/>
      <c r="F1" s="30"/>
    </row>
    <row r="2" spans="1:255" ht="15" customHeight="1" x14ac:dyDescent="0.3">
      <c r="A2" s="30" t="s">
        <v>64</v>
      </c>
      <c r="B2" s="30"/>
      <c r="C2" s="30"/>
      <c r="D2" s="30"/>
      <c r="E2" s="30"/>
      <c r="F2" s="30"/>
    </row>
    <row r="3" spans="1:255" ht="14.25" customHeight="1" x14ac:dyDescent="0.3">
      <c r="A3" s="30" t="s">
        <v>65</v>
      </c>
      <c r="B3" s="30"/>
      <c r="C3" s="30"/>
      <c r="D3" s="30"/>
      <c r="E3" s="30"/>
      <c r="F3" s="30"/>
    </row>
    <row r="4" spans="1:255" ht="14.25" customHeight="1" x14ac:dyDescent="0.3">
      <c r="A4" s="30" t="s">
        <v>66</v>
      </c>
      <c r="B4" s="30"/>
      <c r="C4" s="30"/>
      <c r="D4" s="30"/>
      <c r="E4" s="30"/>
      <c r="F4" s="30"/>
    </row>
    <row r="5" spans="1:255" ht="3.75" customHeight="1" x14ac:dyDescent="0.25">
      <c r="A5" s="28"/>
      <c r="B5" s="28"/>
      <c r="C5" s="28"/>
      <c r="D5" s="28"/>
      <c r="E5" s="28"/>
      <c r="F5" s="2"/>
    </row>
    <row r="6" spans="1:255" ht="33.75" customHeight="1" x14ac:dyDescent="0.25">
      <c r="A6" s="28" t="s">
        <v>68</v>
      </c>
      <c r="B6" s="28"/>
      <c r="C6" s="28"/>
      <c r="D6" s="28"/>
      <c r="E6" s="28"/>
      <c r="F6" s="2"/>
    </row>
    <row r="7" spans="1:255" ht="3" customHeight="1" x14ac:dyDescent="0.25">
      <c r="A7" s="28"/>
      <c r="B7" s="28"/>
      <c r="C7" s="28"/>
      <c r="D7" s="28"/>
      <c r="E7" s="28"/>
      <c r="F7" s="2"/>
    </row>
    <row r="8" spans="1:255" ht="15" customHeight="1" x14ac:dyDescent="0.3">
      <c r="A8" s="29" t="s">
        <v>0</v>
      </c>
      <c r="B8" s="29"/>
      <c r="C8" s="29"/>
      <c r="D8" s="29"/>
      <c r="E8" s="29"/>
    </row>
    <row r="9" spans="1:255" ht="57" customHeight="1" x14ac:dyDescent="0.25">
      <c r="A9" s="3" t="s">
        <v>1</v>
      </c>
      <c r="B9" s="4" t="s">
        <v>2</v>
      </c>
      <c r="C9" s="4" t="s">
        <v>3</v>
      </c>
      <c r="D9" s="5" t="s">
        <v>69</v>
      </c>
      <c r="E9" s="5" t="s">
        <v>70</v>
      </c>
    </row>
    <row r="10" spans="1:255" x14ac:dyDescent="0.25">
      <c r="A10" s="6">
        <v>1</v>
      </c>
      <c r="B10" s="6">
        <v>3</v>
      </c>
      <c r="C10" s="6">
        <v>4</v>
      </c>
      <c r="D10" s="6"/>
      <c r="E10" s="3">
        <v>8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7"/>
      <c r="II10" s="7"/>
      <c r="IJ10" s="7"/>
      <c r="IK10" s="7"/>
      <c r="IL10" s="7"/>
      <c r="IM10" s="7"/>
      <c r="IN10" s="7"/>
      <c r="IO10" s="7"/>
      <c r="IP10" s="7"/>
      <c r="IQ10" s="7"/>
      <c r="IR10" s="7"/>
      <c r="IS10" s="7"/>
      <c r="IT10" s="7"/>
      <c r="IU10" s="7"/>
    </row>
    <row r="11" spans="1:255" x14ac:dyDescent="0.25">
      <c r="A11" s="8" t="s">
        <v>4</v>
      </c>
      <c r="B11" s="9" t="s">
        <v>5</v>
      </c>
      <c r="C11" s="9"/>
      <c r="D11" s="10">
        <f>D13+D14+D16+D19+D12+D17+D18+D15</f>
        <v>42669.7</v>
      </c>
      <c r="E11" s="10">
        <f>E13+E14+E16+E19+E12+E17+E18+E15</f>
        <v>42772.800000000003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1"/>
      <c r="GX11" s="11"/>
      <c r="GY11" s="11"/>
      <c r="GZ11" s="11"/>
      <c r="HA11" s="11"/>
      <c r="HB11" s="11"/>
      <c r="HC11" s="11"/>
      <c r="HD11" s="11"/>
      <c r="HE11" s="11"/>
      <c r="HF11" s="11"/>
      <c r="HG11" s="11"/>
      <c r="HH11" s="11"/>
      <c r="HI11" s="11"/>
      <c r="HJ11" s="11"/>
      <c r="HK11" s="11"/>
      <c r="HL11" s="11"/>
      <c r="HM11" s="11"/>
      <c r="HN11" s="11"/>
      <c r="HO11" s="11"/>
      <c r="HP11" s="11"/>
      <c r="HQ11" s="11"/>
      <c r="HR11" s="11"/>
      <c r="HS11" s="11"/>
      <c r="HT11" s="11"/>
      <c r="HU11" s="11"/>
      <c r="HV11" s="11"/>
      <c r="HW11" s="11"/>
      <c r="HX11" s="11"/>
      <c r="HY11" s="11"/>
      <c r="HZ11" s="11"/>
      <c r="IA11" s="11"/>
      <c r="IB11" s="11"/>
      <c r="IC11" s="11"/>
      <c r="ID11" s="11"/>
      <c r="IE11" s="11"/>
      <c r="IF11" s="11"/>
      <c r="IG11" s="11"/>
      <c r="IH11" s="11"/>
      <c r="II11" s="11"/>
      <c r="IJ11" s="11"/>
      <c r="IK11" s="11"/>
      <c r="IL11" s="11"/>
      <c r="IM11" s="11"/>
      <c r="IN11" s="11"/>
      <c r="IO11" s="11"/>
      <c r="IP11" s="11"/>
      <c r="IQ11" s="11"/>
      <c r="IR11" s="11"/>
      <c r="IS11" s="11"/>
      <c r="IT11" s="11"/>
      <c r="IU11" s="11"/>
    </row>
    <row r="12" spans="1:255" ht="30" customHeight="1" x14ac:dyDescent="0.25">
      <c r="A12" s="12" t="s">
        <v>6</v>
      </c>
      <c r="B12" s="13" t="s">
        <v>5</v>
      </c>
      <c r="C12" s="13" t="s">
        <v>7</v>
      </c>
      <c r="D12" s="14">
        <v>2376.5</v>
      </c>
      <c r="E12" s="14">
        <v>2376.5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1"/>
      <c r="EQ12" s="11"/>
      <c r="ER12" s="11"/>
      <c r="ES12" s="11"/>
      <c r="ET12" s="11"/>
      <c r="EU12" s="11"/>
      <c r="EV12" s="11"/>
      <c r="EW12" s="11"/>
      <c r="EX12" s="11"/>
      <c r="EY12" s="11"/>
      <c r="EZ12" s="11"/>
      <c r="FA12" s="11"/>
      <c r="FB12" s="11"/>
      <c r="FC12" s="11"/>
      <c r="FD12" s="11"/>
      <c r="FE12" s="11"/>
      <c r="FF12" s="11"/>
      <c r="FG12" s="11"/>
      <c r="FH12" s="11"/>
      <c r="FI12" s="11"/>
      <c r="FJ12" s="11"/>
      <c r="FK12" s="11"/>
      <c r="FL12" s="11"/>
      <c r="FM12" s="11"/>
      <c r="FN12" s="11"/>
      <c r="FO12" s="11"/>
      <c r="FP12" s="11"/>
      <c r="FQ12" s="11"/>
      <c r="FR12" s="11"/>
      <c r="FS12" s="11"/>
      <c r="FT12" s="11"/>
      <c r="FU12" s="11"/>
      <c r="FV12" s="11"/>
      <c r="FW12" s="11"/>
      <c r="FX12" s="11"/>
      <c r="FY12" s="11"/>
      <c r="FZ12" s="11"/>
      <c r="GA12" s="11"/>
      <c r="GB12" s="11"/>
      <c r="GC12" s="11"/>
      <c r="GD12" s="11"/>
      <c r="GE12" s="11"/>
      <c r="GF12" s="11"/>
      <c r="GG12" s="11"/>
      <c r="GH12" s="11"/>
      <c r="GI12" s="11"/>
      <c r="GJ12" s="11"/>
      <c r="GK12" s="11"/>
      <c r="GL12" s="11"/>
      <c r="GM12" s="11"/>
      <c r="GN12" s="11"/>
      <c r="GO12" s="11"/>
      <c r="GP12" s="11"/>
      <c r="GQ12" s="11"/>
      <c r="GR12" s="11"/>
      <c r="GS12" s="11"/>
      <c r="GT12" s="11"/>
      <c r="GU12" s="11"/>
      <c r="GV12" s="11"/>
      <c r="GW12" s="11"/>
      <c r="GX12" s="11"/>
      <c r="GY12" s="11"/>
      <c r="GZ12" s="11"/>
      <c r="HA12" s="11"/>
      <c r="HB12" s="11"/>
      <c r="HC12" s="11"/>
      <c r="HD12" s="11"/>
      <c r="HE12" s="11"/>
      <c r="HF12" s="11"/>
      <c r="HG12" s="11"/>
      <c r="HH12" s="11"/>
      <c r="HI12" s="11"/>
      <c r="HJ12" s="11"/>
      <c r="HK12" s="11"/>
      <c r="HL12" s="11"/>
      <c r="HM12" s="11"/>
      <c r="HN12" s="11"/>
      <c r="HO12" s="11"/>
      <c r="HP12" s="11"/>
      <c r="HQ12" s="11"/>
      <c r="HR12" s="11"/>
      <c r="HS12" s="11"/>
      <c r="HT12" s="11"/>
      <c r="HU12" s="11"/>
      <c r="HV12" s="11"/>
      <c r="HW12" s="11"/>
      <c r="HX12" s="11"/>
      <c r="HY12" s="11"/>
      <c r="HZ12" s="11"/>
      <c r="IA12" s="11"/>
      <c r="IB12" s="11"/>
      <c r="IC12" s="11"/>
      <c r="ID12" s="11"/>
      <c r="IE12" s="11"/>
      <c r="IF12" s="11"/>
      <c r="IG12" s="11"/>
      <c r="IH12" s="11"/>
      <c r="II12" s="11"/>
      <c r="IJ12" s="11"/>
      <c r="IK12" s="11"/>
      <c r="IL12" s="11"/>
      <c r="IM12" s="11"/>
      <c r="IN12" s="11"/>
      <c r="IO12" s="11"/>
      <c r="IP12" s="11"/>
      <c r="IQ12" s="11"/>
      <c r="IR12" s="11"/>
      <c r="IS12" s="11"/>
      <c r="IT12" s="11"/>
      <c r="IU12" s="11"/>
    </row>
    <row r="13" spans="1:255" ht="47.25" x14ac:dyDescent="0.25">
      <c r="A13" s="12" t="s">
        <v>8</v>
      </c>
      <c r="B13" s="13" t="s">
        <v>5</v>
      </c>
      <c r="C13" s="13" t="s">
        <v>9</v>
      </c>
      <c r="D13" s="14">
        <v>660.7</v>
      </c>
      <c r="E13" s="14">
        <v>661.2</v>
      </c>
    </row>
    <row r="14" spans="1:255" ht="43.5" customHeight="1" x14ac:dyDescent="0.25">
      <c r="A14" s="12" t="s">
        <v>10</v>
      </c>
      <c r="B14" s="13" t="s">
        <v>5</v>
      </c>
      <c r="C14" s="13" t="s">
        <v>11</v>
      </c>
      <c r="D14" s="14">
        <v>26505.5</v>
      </c>
      <c r="E14" s="14">
        <v>26717.200000000001</v>
      </c>
    </row>
    <row r="15" spans="1:255" x14ac:dyDescent="0.25">
      <c r="A15" s="12" t="s">
        <v>12</v>
      </c>
      <c r="B15" s="13" t="s">
        <v>5</v>
      </c>
      <c r="C15" s="13" t="s">
        <v>13</v>
      </c>
      <c r="D15" s="14">
        <v>38.9</v>
      </c>
      <c r="E15" s="14">
        <v>2.4</v>
      </c>
    </row>
    <row r="16" spans="1:255" ht="47.25" x14ac:dyDescent="0.25">
      <c r="A16" s="12" t="s">
        <v>14</v>
      </c>
      <c r="B16" s="13" t="s">
        <v>5</v>
      </c>
      <c r="C16" s="13" t="s">
        <v>15</v>
      </c>
      <c r="D16" s="14">
        <v>8483.9</v>
      </c>
      <c r="E16" s="14">
        <v>8501.6</v>
      </c>
    </row>
    <row r="17" spans="1:5" hidden="1" x14ac:dyDescent="0.25">
      <c r="A17" s="15" t="s">
        <v>16</v>
      </c>
      <c r="B17" s="13" t="s">
        <v>5</v>
      </c>
      <c r="C17" s="13" t="s">
        <v>17</v>
      </c>
      <c r="D17" s="14"/>
      <c r="E17" s="14"/>
    </row>
    <row r="18" spans="1:5" x14ac:dyDescent="0.25">
      <c r="A18" s="12" t="s">
        <v>18</v>
      </c>
      <c r="B18" s="13" t="s">
        <v>5</v>
      </c>
      <c r="C18" s="13" t="s">
        <v>19</v>
      </c>
      <c r="D18" s="14">
        <v>1000</v>
      </c>
      <c r="E18" s="14">
        <v>1000</v>
      </c>
    </row>
    <row r="19" spans="1:5" x14ac:dyDescent="0.25">
      <c r="A19" s="12" t="s">
        <v>20</v>
      </c>
      <c r="B19" s="13" t="s">
        <v>5</v>
      </c>
      <c r="C19" s="13" t="s">
        <v>21</v>
      </c>
      <c r="D19" s="14">
        <v>3604.2</v>
      </c>
      <c r="E19" s="14">
        <v>3513.9</v>
      </c>
    </row>
    <row r="20" spans="1:5" x14ac:dyDescent="0.25">
      <c r="A20" s="16" t="s">
        <v>22</v>
      </c>
      <c r="B20" s="17" t="s">
        <v>7</v>
      </c>
      <c r="C20" s="17"/>
      <c r="D20" s="10">
        <f>D21</f>
        <v>2752.4</v>
      </c>
      <c r="E20" s="10">
        <f>E21</f>
        <v>2851</v>
      </c>
    </row>
    <row r="21" spans="1:5" x14ac:dyDescent="0.25">
      <c r="A21" s="18" t="s">
        <v>23</v>
      </c>
      <c r="B21" s="19" t="s">
        <v>7</v>
      </c>
      <c r="C21" s="19" t="s">
        <v>9</v>
      </c>
      <c r="D21" s="14">
        <v>2752.4</v>
      </c>
      <c r="E21" s="14">
        <v>2851</v>
      </c>
    </row>
    <row r="22" spans="1:5" ht="31.5" x14ac:dyDescent="0.25">
      <c r="A22" s="8" t="s">
        <v>24</v>
      </c>
      <c r="B22" s="9" t="s">
        <v>9</v>
      </c>
      <c r="C22" s="9"/>
      <c r="D22" s="10">
        <f>D23+D24</f>
        <v>4459.2</v>
      </c>
      <c r="E22" s="10">
        <f>E23+E24</f>
        <v>4445.5</v>
      </c>
    </row>
    <row r="23" spans="1:5" ht="30.75" customHeight="1" x14ac:dyDescent="0.25">
      <c r="A23" s="12" t="s">
        <v>25</v>
      </c>
      <c r="B23" s="13" t="s">
        <v>9</v>
      </c>
      <c r="C23" s="13" t="s">
        <v>26</v>
      </c>
      <c r="D23" s="14">
        <v>4441.2</v>
      </c>
      <c r="E23" s="14">
        <v>4434.5</v>
      </c>
    </row>
    <row r="24" spans="1:5" ht="31.5" x14ac:dyDescent="0.25">
      <c r="A24" s="12" t="s">
        <v>27</v>
      </c>
      <c r="B24" s="13" t="s">
        <v>9</v>
      </c>
      <c r="C24" s="13" t="s">
        <v>28</v>
      </c>
      <c r="D24" s="14">
        <v>18</v>
      </c>
      <c r="E24" s="14">
        <v>11</v>
      </c>
    </row>
    <row r="25" spans="1:5" x14ac:dyDescent="0.25">
      <c r="A25" s="20" t="s">
        <v>29</v>
      </c>
      <c r="B25" s="9" t="s">
        <v>11</v>
      </c>
      <c r="C25" s="9"/>
      <c r="D25" s="10">
        <f>D26+D29+D30+D27+D28</f>
        <v>7808.4</v>
      </c>
      <c r="E25" s="10">
        <f>E26+E29+E30+E27+E28</f>
        <v>8948.9</v>
      </c>
    </row>
    <row r="26" spans="1:5" x14ac:dyDescent="0.25">
      <c r="A26" s="12" t="s">
        <v>30</v>
      </c>
      <c r="B26" s="13" t="s">
        <v>11</v>
      </c>
      <c r="C26" s="13" t="s">
        <v>5</v>
      </c>
      <c r="D26" s="14">
        <v>30</v>
      </c>
      <c r="E26" s="14">
        <v>30</v>
      </c>
    </row>
    <row r="27" spans="1:5" x14ac:dyDescent="0.25">
      <c r="A27" s="12" t="s">
        <v>31</v>
      </c>
      <c r="B27" s="13" t="s">
        <v>11</v>
      </c>
      <c r="C27" s="13" t="s">
        <v>13</v>
      </c>
      <c r="D27" s="14">
        <v>510</v>
      </c>
      <c r="E27" s="14">
        <v>510</v>
      </c>
    </row>
    <row r="28" spans="1:5" hidden="1" x14ac:dyDescent="0.25">
      <c r="A28" s="12" t="s">
        <v>32</v>
      </c>
      <c r="B28" s="13" t="s">
        <v>11</v>
      </c>
      <c r="C28" s="13" t="s">
        <v>33</v>
      </c>
      <c r="D28" s="14"/>
      <c r="E28" s="14"/>
    </row>
    <row r="29" spans="1:5" x14ac:dyDescent="0.25">
      <c r="A29" s="12" t="s">
        <v>34</v>
      </c>
      <c r="B29" s="13" t="s">
        <v>11</v>
      </c>
      <c r="C29" s="13" t="s">
        <v>35</v>
      </c>
      <c r="D29" s="14">
        <v>6968.4</v>
      </c>
      <c r="E29" s="14">
        <v>8108.9</v>
      </c>
    </row>
    <row r="30" spans="1:5" x14ac:dyDescent="0.25">
      <c r="A30" s="12" t="s">
        <v>36</v>
      </c>
      <c r="B30" s="13" t="s">
        <v>11</v>
      </c>
      <c r="C30" s="13" t="s">
        <v>37</v>
      </c>
      <c r="D30" s="14">
        <v>300</v>
      </c>
      <c r="E30" s="14">
        <v>300</v>
      </c>
    </row>
    <row r="31" spans="1:5" x14ac:dyDescent="0.25">
      <c r="A31" s="20" t="s">
        <v>38</v>
      </c>
      <c r="B31" s="9" t="s">
        <v>13</v>
      </c>
      <c r="C31" s="9"/>
      <c r="D31" s="10">
        <f>D32+D33</f>
        <v>465.6</v>
      </c>
      <c r="E31" s="10">
        <f>E32+E33</f>
        <v>482.6</v>
      </c>
    </row>
    <row r="32" spans="1:5" hidden="1" x14ac:dyDescent="0.25">
      <c r="A32" s="18" t="s">
        <v>39</v>
      </c>
      <c r="B32" s="19" t="s">
        <v>13</v>
      </c>
      <c r="C32" s="19" t="s">
        <v>7</v>
      </c>
      <c r="D32" s="14"/>
      <c r="E32" s="14"/>
    </row>
    <row r="33" spans="1:5" x14ac:dyDescent="0.25">
      <c r="A33" s="18" t="s">
        <v>40</v>
      </c>
      <c r="B33" s="19" t="s">
        <v>13</v>
      </c>
      <c r="C33" s="19" t="s">
        <v>9</v>
      </c>
      <c r="D33" s="14">
        <v>465.6</v>
      </c>
      <c r="E33" s="14">
        <v>482.6</v>
      </c>
    </row>
    <row r="34" spans="1:5" x14ac:dyDescent="0.25">
      <c r="A34" s="20" t="s">
        <v>41</v>
      </c>
      <c r="B34" s="9" t="s">
        <v>17</v>
      </c>
      <c r="C34" s="9"/>
      <c r="D34" s="10">
        <f>D35+D36+D38+D39+D37</f>
        <v>349828.7</v>
      </c>
      <c r="E34" s="10">
        <f>E35+E36+E38+E39+E37</f>
        <v>289272.90000000002</v>
      </c>
    </row>
    <row r="35" spans="1:5" x14ac:dyDescent="0.25">
      <c r="A35" s="12" t="s">
        <v>42</v>
      </c>
      <c r="B35" s="13" t="s">
        <v>17</v>
      </c>
      <c r="C35" s="13" t="s">
        <v>5</v>
      </c>
      <c r="D35" s="14">
        <v>108221.1</v>
      </c>
      <c r="E35" s="14">
        <v>44873.3</v>
      </c>
    </row>
    <row r="36" spans="1:5" x14ac:dyDescent="0.25">
      <c r="A36" s="12" t="s">
        <v>43</v>
      </c>
      <c r="B36" s="13" t="s">
        <v>17</v>
      </c>
      <c r="C36" s="13" t="s">
        <v>7</v>
      </c>
      <c r="D36" s="14">
        <v>219851.5</v>
      </c>
      <c r="E36" s="14">
        <v>222503.4</v>
      </c>
    </row>
    <row r="37" spans="1:5" x14ac:dyDescent="0.25">
      <c r="A37" s="12" t="s">
        <v>44</v>
      </c>
      <c r="B37" s="13" t="s">
        <v>17</v>
      </c>
      <c r="C37" s="13" t="s">
        <v>9</v>
      </c>
      <c r="D37" s="14">
        <v>13117.7</v>
      </c>
      <c r="E37" s="14">
        <v>13197.8</v>
      </c>
    </row>
    <row r="38" spans="1:5" hidden="1" x14ac:dyDescent="0.25">
      <c r="A38" s="18" t="s">
        <v>45</v>
      </c>
      <c r="B38" s="21" t="s">
        <v>17</v>
      </c>
      <c r="C38" s="21" t="s">
        <v>17</v>
      </c>
      <c r="D38" s="14"/>
      <c r="E38" s="14"/>
    </row>
    <row r="39" spans="1:5" x14ac:dyDescent="0.25">
      <c r="A39" s="12" t="s">
        <v>46</v>
      </c>
      <c r="B39" s="13" t="s">
        <v>17</v>
      </c>
      <c r="C39" s="13" t="s">
        <v>35</v>
      </c>
      <c r="D39" s="14">
        <v>8638.4</v>
      </c>
      <c r="E39" s="14">
        <v>8698.4</v>
      </c>
    </row>
    <row r="40" spans="1:5" x14ac:dyDescent="0.25">
      <c r="A40" s="8" t="s">
        <v>47</v>
      </c>
      <c r="B40" s="9" t="s">
        <v>33</v>
      </c>
      <c r="C40" s="9"/>
      <c r="D40" s="10">
        <f>D41+D42</f>
        <v>27546.3</v>
      </c>
      <c r="E40" s="10">
        <f>E41+E42</f>
        <v>27793</v>
      </c>
    </row>
    <row r="41" spans="1:5" x14ac:dyDescent="0.25">
      <c r="A41" s="12" t="s">
        <v>48</v>
      </c>
      <c r="B41" s="13" t="s">
        <v>33</v>
      </c>
      <c r="C41" s="13" t="s">
        <v>5</v>
      </c>
      <c r="D41" s="14">
        <v>26357.599999999999</v>
      </c>
      <c r="E41" s="14">
        <v>26604.3</v>
      </c>
    </row>
    <row r="42" spans="1:5" x14ac:dyDescent="0.25">
      <c r="A42" s="12" t="s">
        <v>49</v>
      </c>
      <c r="B42" s="13" t="s">
        <v>33</v>
      </c>
      <c r="C42" s="13" t="s">
        <v>11</v>
      </c>
      <c r="D42" s="14">
        <v>1188.7</v>
      </c>
      <c r="E42" s="14">
        <v>1188.7</v>
      </c>
    </row>
    <row r="43" spans="1:5" x14ac:dyDescent="0.25">
      <c r="A43" s="8" t="s">
        <v>50</v>
      </c>
      <c r="B43" s="9" t="s">
        <v>26</v>
      </c>
      <c r="C43" s="9"/>
      <c r="D43" s="10">
        <f>D44+D45+D46</f>
        <v>14434.3</v>
      </c>
      <c r="E43" s="10">
        <f>E44+E45+E46</f>
        <v>14434.3</v>
      </c>
    </row>
    <row r="44" spans="1:5" x14ac:dyDescent="0.25">
      <c r="A44" s="18" t="s">
        <v>51</v>
      </c>
      <c r="B44" s="13" t="s">
        <v>26</v>
      </c>
      <c r="C44" s="13" t="s">
        <v>9</v>
      </c>
      <c r="D44" s="14">
        <v>4931.3</v>
      </c>
      <c r="E44" s="14">
        <v>4931.3</v>
      </c>
    </row>
    <row r="45" spans="1:5" x14ac:dyDescent="0.25">
      <c r="A45" s="12" t="s">
        <v>52</v>
      </c>
      <c r="B45" s="13" t="s">
        <v>26</v>
      </c>
      <c r="C45" s="13" t="s">
        <v>11</v>
      </c>
      <c r="D45" s="14">
        <v>9503</v>
      </c>
      <c r="E45" s="14">
        <v>9503</v>
      </c>
    </row>
    <row r="46" spans="1:5" hidden="1" x14ac:dyDescent="0.25">
      <c r="A46" s="22" t="s">
        <v>53</v>
      </c>
      <c r="B46" s="13" t="s">
        <v>26</v>
      </c>
      <c r="C46" s="13" t="s">
        <v>15</v>
      </c>
      <c r="D46" s="14"/>
      <c r="E46" s="14"/>
    </row>
    <row r="47" spans="1:5" x14ac:dyDescent="0.25">
      <c r="A47" s="16" t="s">
        <v>54</v>
      </c>
      <c r="B47" s="9" t="s">
        <v>19</v>
      </c>
      <c r="C47" s="9"/>
      <c r="D47" s="10">
        <f>D48</f>
        <v>8223.4</v>
      </c>
      <c r="E47" s="10">
        <f>E48</f>
        <v>8187.9</v>
      </c>
    </row>
    <row r="48" spans="1:5" x14ac:dyDescent="0.25">
      <c r="A48" s="18" t="s">
        <v>55</v>
      </c>
      <c r="B48" s="13" t="s">
        <v>19</v>
      </c>
      <c r="C48" s="13" t="s">
        <v>5</v>
      </c>
      <c r="D48" s="14">
        <v>8223.4</v>
      </c>
      <c r="E48" s="14">
        <v>8187.9</v>
      </c>
    </row>
    <row r="49" spans="1:5" x14ac:dyDescent="0.25">
      <c r="A49" s="16" t="s">
        <v>56</v>
      </c>
      <c r="B49" s="9" t="s">
        <v>37</v>
      </c>
      <c r="C49" s="9"/>
      <c r="D49" s="10">
        <f>D50</f>
        <v>300</v>
      </c>
      <c r="E49" s="10">
        <f>E50</f>
        <v>300</v>
      </c>
    </row>
    <row r="50" spans="1:5" x14ac:dyDescent="0.25">
      <c r="A50" s="18" t="s">
        <v>57</v>
      </c>
      <c r="B50" s="13" t="s">
        <v>37</v>
      </c>
      <c r="C50" s="13" t="s">
        <v>7</v>
      </c>
      <c r="D50" s="14">
        <v>300</v>
      </c>
      <c r="E50" s="14">
        <v>300</v>
      </c>
    </row>
    <row r="51" spans="1:5" ht="31.5" hidden="1" x14ac:dyDescent="0.25">
      <c r="A51" s="8" t="s">
        <v>58</v>
      </c>
      <c r="B51" s="9" t="s">
        <v>21</v>
      </c>
      <c r="C51" s="9"/>
      <c r="D51" s="10">
        <f>D52</f>
        <v>0</v>
      </c>
      <c r="E51" s="10">
        <f>E52</f>
        <v>0</v>
      </c>
    </row>
    <row r="52" spans="1:5" ht="31.5" hidden="1" x14ac:dyDescent="0.25">
      <c r="A52" s="8" t="s">
        <v>59</v>
      </c>
      <c r="B52" s="13" t="s">
        <v>21</v>
      </c>
      <c r="C52" s="13" t="s">
        <v>5</v>
      </c>
      <c r="D52" s="14"/>
      <c r="E52" s="14"/>
    </row>
    <row r="53" spans="1:5" ht="47.25" x14ac:dyDescent="0.25">
      <c r="A53" s="8" t="s">
        <v>60</v>
      </c>
      <c r="B53" s="9" t="s">
        <v>28</v>
      </c>
      <c r="C53" s="9"/>
      <c r="D53" s="10">
        <f>D54+D55</f>
        <v>1279.8</v>
      </c>
      <c r="E53" s="10">
        <f>E54+E55</f>
        <v>1278.7</v>
      </c>
    </row>
    <row r="54" spans="1:5" ht="47.25" x14ac:dyDescent="0.25">
      <c r="A54" s="22" t="s">
        <v>61</v>
      </c>
      <c r="B54" s="13" t="s">
        <v>28</v>
      </c>
      <c r="C54" s="13" t="s">
        <v>5</v>
      </c>
      <c r="D54" s="14">
        <v>1279.8</v>
      </c>
      <c r="E54" s="14">
        <v>1278.7</v>
      </c>
    </row>
    <row r="55" spans="1:5" hidden="1" x14ac:dyDescent="0.25">
      <c r="A55" s="23" t="s">
        <v>62</v>
      </c>
      <c r="B55" s="13" t="s">
        <v>28</v>
      </c>
      <c r="C55" s="13" t="s">
        <v>9</v>
      </c>
      <c r="D55" s="14"/>
      <c r="E55" s="14"/>
    </row>
    <row r="56" spans="1:5" x14ac:dyDescent="0.25">
      <c r="A56" s="20" t="s">
        <v>63</v>
      </c>
      <c r="B56" s="24"/>
      <c r="C56" s="25"/>
      <c r="D56" s="10">
        <f>D11+D20+D22+D25+D31+D34+D40+D43+D47+D49+D51+D53</f>
        <v>459767.8</v>
      </c>
      <c r="E56" s="10">
        <f>E11+E20+E22+E25+E31+E34+E40+E43+E47+E49+E51+E53</f>
        <v>400767.60000000003</v>
      </c>
    </row>
  </sheetData>
  <mergeCells count="8">
    <mergeCell ref="A7:E7"/>
    <mergeCell ref="A8:E8"/>
    <mergeCell ref="A1:F1"/>
    <mergeCell ref="A2:F2"/>
    <mergeCell ref="A3:F3"/>
    <mergeCell ref="A4:F4"/>
    <mergeCell ref="A5:E5"/>
    <mergeCell ref="A6:E6"/>
  </mergeCells>
  <pageMargins left="0.78740157480314965" right="0.39370078740157483" top="0.78740157480314965" bottom="0.78740157480314965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2024-11-15T07:50:25Z</cp:lastPrinted>
  <dcterms:created xsi:type="dcterms:W3CDTF">2024-11-13T08:52:51Z</dcterms:created>
  <dcterms:modified xsi:type="dcterms:W3CDTF">2024-12-15T08:37:21Z</dcterms:modified>
</cp:coreProperties>
</file>