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8" sheetId="1" r:id="rId1"/>
  </sheets>
  <definedNames>
    <definedName name="_xlnm.Print_Area" localSheetId="0">Лист8!$A$1:$J$154</definedName>
  </definedNames>
  <calcPr calcId="144525"/>
</workbook>
</file>

<file path=xl/calcChain.xml><?xml version="1.0" encoding="utf-8"?>
<calcChain xmlns="http://schemas.openxmlformats.org/spreadsheetml/2006/main">
  <c r="J60" i="1" l="1"/>
  <c r="J33" i="1"/>
  <c r="J26" i="1"/>
  <c r="J31" i="1"/>
  <c r="I31" i="1"/>
  <c r="J108" i="1"/>
  <c r="I109" i="1"/>
  <c r="J118" i="1"/>
  <c r="I118" i="1"/>
  <c r="I116" i="1"/>
  <c r="J13" i="1" l="1"/>
  <c r="I13" i="1"/>
  <c r="J140" i="1" l="1"/>
  <c r="J139" i="1" s="1"/>
  <c r="J130" i="1"/>
  <c r="J132" i="1"/>
  <c r="J129" i="1" s="1"/>
  <c r="J116" i="1"/>
  <c r="J114" i="1"/>
  <c r="J109" i="1"/>
  <c r="J103" i="1"/>
  <c r="J98" i="1" s="1"/>
  <c r="J101" i="1"/>
  <c r="J99" i="1"/>
  <c r="J96" i="1"/>
  <c r="J95" i="1" s="1"/>
  <c r="J153" i="1"/>
  <c r="J152" i="1" s="1"/>
  <c r="J150" i="1"/>
  <c r="J149" i="1" s="1"/>
  <c r="J126" i="1"/>
  <c r="J125" i="1" s="1"/>
  <c r="J123" i="1"/>
  <c r="J122" i="1" s="1"/>
  <c r="J106" i="1"/>
  <c r="J105" i="1" s="1"/>
  <c r="J87" i="1"/>
  <c r="J86" i="1" s="1"/>
  <c r="J68" i="1"/>
  <c r="J67" i="1" s="1"/>
  <c r="J65" i="1"/>
  <c r="J64" i="1" s="1"/>
  <c r="J58" i="1"/>
  <c r="J57" i="1" s="1"/>
  <c r="J55" i="1"/>
  <c r="J54" i="1" s="1"/>
  <c r="J52" i="1"/>
  <c r="J51" i="1" s="1"/>
  <c r="J49" i="1"/>
  <c r="J48" i="1" s="1"/>
  <c r="J43" i="1"/>
  <c r="J42" i="1" s="1"/>
  <c r="J40" i="1"/>
  <c r="J39" i="1" s="1"/>
  <c r="J36" i="1"/>
  <c r="J35" i="1" s="1"/>
  <c r="J27" i="1"/>
  <c r="J24" i="1"/>
  <c r="J23" i="1" s="1"/>
  <c r="J21" i="1"/>
  <c r="J20" i="1" s="1"/>
  <c r="J17" i="1"/>
  <c r="J16" i="1" s="1"/>
  <c r="J12" i="1"/>
  <c r="J10" i="1"/>
  <c r="J9" i="1" s="1"/>
  <c r="I96" i="1" l="1"/>
  <c r="I95" i="1" s="1"/>
  <c r="I158" i="1" l="1"/>
  <c r="I156" i="1"/>
  <c r="I155" i="1" s="1"/>
  <c r="I153" i="1"/>
  <c r="I150" i="1"/>
  <c r="I149" i="1" s="1"/>
  <c r="I147" i="1"/>
  <c r="I145" i="1"/>
  <c r="I143" i="1"/>
  <c r="I140" i="1"/>
  <c r="I137" i="1"/>
  <c r="I135" i="1"/>
  <c r="I132" i="1"/>
  <c r="I130" i="1"/>
  <c r="I126" i="1"/>
  <c r="I125" i="1" s="1"/>
  <c r="I123" i="1"/>
  <c r="I122" i="1" s="1"/>
  <c r="I120" i="1"/>
  <c r="I108" i="1" s="1"/>
  <c r="I114" i="1"/>
  <c r="I106" i="1"/>
  <c r="I105" i="1"/>
  <c r="I103" i="1"/>
  <c r="I101" i="1"/>
  <c r="I99" i="1"/>
  <c r="I93" i="1"/>
  <c r="I92" i="1" s="1"/>
  <c r="I90" i="1"/>
  <c r="I87" i="1"/>
  <c r="I86" i="1" s="1"/>
  <c r="I84" i="1"/>
  <c r="I83" i="1" s="1"/>
  <c r="I80" i="1"/>
  <c r="I79" i="1" s="1"/>
  <c r="I76" i="1"/>
  <c r="I75" i="1" s="1"/>
  <c r="I72" i="1"/>
  <c r="I68" i="1" s="1"/>
  <c r="I65" i="1"/>
  <c r="I64" i="1" s="1"/>
  <c r="I62" i="1"/>
  <c r="I60" i="1"/>
  <c r="I58" i="1"/>
  <c r="I55" i="1"/>
  <c r="I54" i="1" s="1"/>
  <c r="I52" i="1"/>
  <c r="I51" i="1" s="1"/>
  <c r="I49" i="1"/>
  <c r="I48" i="1" s="1"/>
  <c r="I46" i="1"/>
  <c r="I43" i="1"/>
  <c r="I40" i="1"/>
  <c r="I39" i="1" s="1"/>
  <c r="I36" i="1"/>
  <c r="I35" i="1" s="1"/>
  <c r="I33" i="1"/>
  <c r="I26" i="1" s="1"/>
  <c r="I27" i="1"/>
  <c r="I24" i="1"/>
  <c r="I23" i="1" s="1"/>
  <c r="I21" i="1"/>
  <c r="I20" i="1" s="1"/>
  <c r="I17" i="1"/>
  <c r="I16" i="1" s="1"/>
  <c r="I12" i="1"/>
  <c r="I10" i="1"/>
  <c r="I9" i="1" s="1"/>
  <c r="I98" i="1" l="1"/>
  <c r="I139" i="1"/>
  <c r="I129" i="1"/>
  <c r="I57" i="1"/>
  <c r="I42" i="1"/>
  <c r="I152" i="1"/>
  <c r="I67" i="1"/>
</calcChain>
</file>

<file path=xl/sharedStrings.xml><?xml version="1.0" encoding="utf-8"?>
<sst xmlns="http://schemas.openxmlformats.org/spreadsheetml/2006/main" count="311" uniqueCount="154">
  <si>
    <t>Наименование</t>
  </si>
  <si>
    <t>Целевая статья</t>
  </si>
  <si>
    <t>Вид расхода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</si>
  <si>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</si>
  <si>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62 0 00 00000</t>
  </si>
  <si>
    <t>Расходы на реализацию мероприятий муниципальных программ</t>
  </si>
  <si>
    <t>62 0 00 60990</t>
  </si>
  <si>
    <t>Закупка товаров, работ и услуг для обеспечения государственных (муниципальных) нужд</t>
  </si>
  <si>
    <t>63 0 00 00000</t>
  </si>
  <si>
    <t>63 0 00 60990</t>
  </si>
  <si>
    <t>Социальное обеспечение и иные выплаты населению</t>
  </si>
  <si>
    <t>Муниципальная программа "Участие в предупреждении, ликвидации последствий черезвычайных ситуаций, обеспечение первичных мер пожарной безопасности в границах Шелаболихинского района" на 2021-2025 годы</t>
  </si>
  <si>
    <t>64 0 00 00000</t>
  </si>
  <si>
    <t>64 0 00 60990</t>
  </si>
  <si>
    <t>Иные межбюджетные трансферты</t>
  </si>
  <si>
    <t>Муниципальная программа "Обеспечение безопасности людей на водных объектах на территории Шелаболихинского района" на 2021-2025 годы</t>
  </si>
  <si>
    <t>65 0 00 00000</t>
  </si>
  <si>
    <t>65 0 00 60990</t>
  </si>
  <si>
    <t>Муниципальная программа "Развитие пассажирского транспорта в Шелаболихинском районе" на 2021-2025 годы</t>
  </si>
  <si>
    <t>66 0 00 00000</t>
  </si>
  <si>
    <t>66 0 00 60990</t>
  </si>
  <si>
    <t>68 0 00 00000</t>
  </si>
  <si>
    <t>68 0 00 60990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</si>
  <si>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</si>
  <si>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 0 00 S1210</t>
  </si>
  <si>
    <t>69 0 00 00000</t>
  </si>
  <si>
    <t>69 0 00 60990</t>
  </si>
  <si>
    <t>Муниципальная программа "Противодействие экстремизму на территории Шелаболихинского района" на 2021-2025 годы</t>
  </si>
  <si>
    <t>70 0 00 00000</t>
  </si>
  <si>
    <t>70 0 00 60990</t>
  </si>
  <si>
    <t>Муниципальная программа "Комплексное развитие дорожной инфраструктуры Шелаболихинского района" на 2021-2025 годы</t>
  </si>
  <si>
    <t>71 0 00 00000</t>
  </si>
  <si>
    <t>71 0 00 60990</t>
  </si>
  <si>
    <t>Ремон дороги по ул. Орловская и пер. Школьному в с. Макарово</t>
  </si>
  <si>
    <t>71 0 00 S0264</t>
  </si>
  <si>
    <t>Муниципальная программа "Комплексные меры противодейст-вия злоупотреблению наркотиками и их незаконному обороту в Шелаболихинском районе" на 2021-2025 годы</t>
  </si>
  <si>
    <t>72 0 00 00000</t>
  </si>
  <si>
    <t>72 0 00 60990</t>
  </si>
  <si>
    <t>Муниципальная программа "Повышение безопасности дорож-ного движения в Шелаболихинском районе" на 2021-2025 годы</t>
  </si>
  <si>
    <t>73 0 00 00000</t>
  </si>
  <si>
    <t>73 0 00 60990</t>
  </si>
  <si>
    <t>Муниципальная программа "Профилактика преступлений и иных правонарушений в Шелаболихинском районе" на 2021-2025 годы</t>
  </si>
  <si>
    <t>74 0 00 00000</t>
  </si>
  <si>
    <t>74 0 00 60990</t>
  </si>
  <si>
    <t>75 0 00 60990</t>
  </si>
  <si>
    <t>Расходы на обеспечение жильем молодых семей в Алтайском крае</t>
  </si>
  <si>
    <t>75 0 00 L4970</t>
  </si>
  <si>
    <t>Расходы на реализацию мероприятий краевой адресной инвестиционной программы</t>
  </si>
  <si>
    <t>75 0 00 S0990</t>
  </si>
  <si>
    <t>Муниципальная программа "Профилактика терроризма в Шелаболихинском районе" на 2021-2025 годы</t>
  </si>
  <si>
    <t>76 0 00 00000</t>
  </si>
  <si>
    <t>76 0 00 60990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</si>
  <si>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</si>
  <si>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77 0 00 00000</t>
  </si>
  <si>
    <t>77 0 00 60990</t>
  </si>
  <si>
    <t>Капитальные вложения в объекты государственной (муниципальной) собственности</t>
  </si>
  <si>
    <t>Исполнение судебных актов</t>
  </si>
  <si>
    <t>Обеспечение расчетов муниципаль-ными учреждениями за потребленные топливно-энергетические ресурсы</t>
  </si>
  <si>
    <t>77 0 00 S1190</t>
  </si>
  <si>
    <t>Капитальный ремонт объектов</t>
  </si>
  <si>
    <t>77 1 00 00000</t>
  </si>
  <si>
    <t>Капитальный ремонт объектов теплоснабжения</t>
  </si>
  <si>
    <t>77 1 00 S0460</t>
  </si>
  <si>
    <t>Субсидии бюджетным учреждениям</t>
  </si>
  <si>
    <t>Капитальный ремонт водозаборных скважин</t>
  </si>
  <si>
    <t>77 2 00 00000</t>
  </si>
  <si>
    <t>Расходы на реализацию мероприятий, направленных на обеспечение стабильного  водоснабжения населения Алтайского края</t>
  </si>
  <si>
    <t>77 2 00 S3020</t>
  </si>
  <si>
    <t>Замена водонапорной башни</t>
  </si>
  <si>
    <t>77 3 00 00000</t>
  </si>
  <si>
    <t>Замена водонапорной башни в с. Омутское</t>
  </si>
  <si>
    <t>77 3 00 S0263</t>
  </si>
  <si>
    <t>Муниципальная программа "Культура Шелаболихинского района" на 2021-2025 годы</t>
  </si>
  <si>
    <t>78 0 00 00000</t>
  </si>
  <si>
    <t>78 0 00 60990</t>
  </si>
  <si>
    <t>Расходы на текущий и капитальный ремон, благоустройство территорий объектов культурного наследия - памятников Великой Отечественной войны</t>
  </si>
  <si>
    <t>78 0 00 S0180</t>
  </si>
  <si>
    <t>Муниципальная программа "Оформление земельных участков и имущества в собственность муниципального образования Шелаболихинский район Алтайского края" на 2021-2026 годы</t>
  </si>
  <si>
    <t>79 0 00 00000</t>
  </si>
  <si>
    <t>79 0 00 60990</t>
  </si>
  <si>
    <t>80 0 00 00000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</si>
  <si>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</si>
  <si>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80 0 00 51350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</si>
  <si>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</si>
  <si>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80 0 00 51760</t>
  </si>
  <si>
    <t>80 0 00 60990</t>
  </si>
  <si>
    <t>Муниципальная программа "Молодежная политика в Шелаболихинском районе" на 2021-2025 годы</t>
  </si>
  <si>
    <t>81 0 00 00000</t>
  </si>
  <si>
    <t>81 0 00 60990</t>
  </si>
  <si>
    <t>82 0 00 00000</t>
  </si>
  <si>
    <t>82 0 00 60990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</si>
  <si>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</si>
  <si>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</si>
  <si>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 0 00 S0940</t>
  </si>
  <si>
    <t>Организация отдыха и оздоровления детей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</si>
  <si>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</si>
  <si>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</si>
  <si>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84 0 00 00000</t>
  </si>
  <si>
    <t>84 0 00 60990</t>
  </si>
  <si>
    <t>Муниципальная программа "Развитие физической культуры и спорта в Шелаболихинском районе" на 2021-2026 годы</t>
  </si>
  <si>
    <t>85 0 00 00000</t>
  </si>
  <si>
    <t>85 0 00 60990</t>
  </si>
  <si>
    <t>Муниципальная программа «Комплексное развитие сельских поселений Шелаболихинского района Алтайского края» на 2020-2025 годы</t>
  </si>
  <si>
    <t>86 0 00 00000</t>
  </si>
  <si>
    <t>Проведение Всероссийской переписи населения 2020 года</t>
  </si>
  <si>
    <t>86 0 00 54690</t>
  </si>
  <si>
    <t>86 0 00 60990</t>
  </si>
  <si>
    <t>Расходы на обеспечение комплексного развития сельских территорий</t>
  </si>
  <si>
    <t>86 0 00 S0630</t>
  </si>
  <si>
    <t>Расходы на обеспечение комплексеого развития сельских территорий (мероприятия по благоустройству сельских территорий)</t>
  </si>
  <si>
    <t>86 0 00 L5761</t>
  </si>
  <si>
    <t>Муниципальная программа "Капитальный ремонт образовательных организаций Шелаболихинского района" на 2023-2025 годы</t>
  </si>
  <si>
    <t>87 0 00 00000</t>
  </si>
  <si>
    <t>87 0 00 60990</t>
  </si>
  <si>
    <t>Расходы на реализацию мероприятий по капитальному ремонту</t>
  </si>
  <si>
    <t>87 0 00 S4990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</si>
  <si>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</si>
  <si>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 0 Е2 50970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</si>
  <si>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</si>
  <si>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 1 00 S0460</t>
  </si>
  <si>
    <t>88 0 00 00000</t>
  </si>
  <si>
    <t>88 0 00 60990</t>
  </si>
  <si>
    <t>89 0 00 00000</t>
  </si>
  <si>
    <t>89 0 00 60990</t>
  </si>
  <si>
    <t>Благоустройство кладбища</t>
  </si>
  <si>
    <t>89 1 00 00000</t>
  </si>
  <si>
    <t>Благоустройство кладбища в с. Батурово</t>
  </si>
  <si>
    <t>89 1 00 S0261</t>
  </si>
  <si>
    <t>Благоустройство кладбища в с. Макарово</t>
  </si>
  <si>
    <t>89 1 00 S0263</t>
  </si>
  <si>
    <t>к решению Совета депутатов</t>
  </si>
  <si>
    <t>Шелаболихинского    района</t>
  </si>
  <si>
    <t>75 0 00 00000</t>
  </si>
  <si>
    <t>Приложение 11</t>
  </si>
  <si>
    <t>Сумма на 2026 год</t>
  </si>
  <si>
    <t xml:space="preserve">            Тыс. рублей</t>
  </si>
  <si>
    <t>от «__» декабря 2024 г. № __</t>
  </si>
  <si>
    <t xml:space="preserve">          Распределение бюджетных ассигнований по муниципальным программам на 2026 и 2027 годы</t>
  </si>
  <si>
    <t>Сумма на 2027 год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</si>
  <si>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</si>
  <si>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</si>
  <si>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</si>
  <si>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Муниципальная программа «Развитие межмуниципального, межконфессионного и международного сотрудничества муниципального образования Шелаболихинского района" на 2024-2030 годы</t>
  </si>
  <si>
    <t>Муниципальная программа "Развитие информационно-коммуникационных технологий в органах местного само-управления Шелаболихинского района" на 2024-2030 годы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</si>
  <si>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</si>
  <si>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Муниципальная программа "Развитие образования в Шелаболихинском районе" на 2025-2030 годы</t>
  </si>
  <si>
    <t>Расходы на обеспечение бесплатным одноразовым горячим питанием детей из многодетных семей</t>
  </si>
  <si>
    <t>82 0 00 S6890</t>
  </si>
  <si>
    <t>82 0 00 S6900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</si>
  <si>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</si>
  <si>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68 0 00 70830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</si>
  <si>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</si>
  <si>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"Социальная поддержка населения Шелаболихинского района" на 2026-2030 годы</t>
  </si>
  <si>
    <t>Муниципальная программа "Обеспечение жильем молодых семей в Шелаболихинском районе" на 2026-2030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</si>
</sst>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/>
    <xf numFmtId="0" fontId="5" fillId="0" borderId="1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164" fontId="7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view="pageBreakPreview" topLeftCell="A118" zoomScaleNormal="100" zoomScaleSheetLayoutView="100" workbookViewId="0">
      <selection activeCell="F154" sqref="F154:G154"/>
    </sheetView>
  </sheetViews>
  <sheetFormatPr defaultRowHeight="12.75" x14ac:dyDescent="0.2"/>
  <cols>
    <col min="5" max="5" width="23.42578125" customWidth="1"/>
    <col min="7" max="7" width="5" customWidth="1"/>
    <col min="9" max="9" width="9.140625" customWidth="1"/>
  </cols>
  <sheetData>
    <row r="1" spans="1:10" ht="16.5" customHeight="1" x14ac:dyDescent="0.3">
      <c r="A1" s="28" t="s">
        <v>133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7.25" customHeight="1" x14ac:dyDescent="0.3">
      <c r="A2" s="28" t="s">
        <v>130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5.75" customHeight="1" x14ac:dyDescent="0.3">
      <c r="A3" s="28" t="s">
        <v>131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6.5" customHeight="1" x14ac:dyDescent="0.3">
      <c r="A4" s="28" t="s">
        <v>136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3" customHeight="1" x14ac:dyDescent="0.25">
      <c r="A5" s="1"/>
      <c r="B5" s="2"/>
      <c r="C5" s="3"/>
      <c r="D5" s="3"/>
      <c r="E5" s="3"/>
      <c r="F5" s="3"/>
      <c r="G5" s="4"/>
      <c r="H5" s="4"/>
      <c r="I5" s="4"/>
    </row>
    <row r="6" spans="1:10" ht="34.5" customHeight="1" x14ac:dyDescent="0.3">
      <c r="A6" s="29" t="s">
        <v>137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ht="13.5" customHeight="1" x14ac:dyDescent="0.3">
      <c r="A7" s="5"/>
      <c r="B7" s="2"/>
      <c r="C7" s="3"/>
      <c r="D7" s="3"/>
      <c r="E7" s="3"/>
      <c r="F7" s="3"/>
      <c r="G7" s="4"/>
      <c r="H7" s="4"/>
      <c r="I7" s="4"/>
      <c r="J7" s="19" t="s">
        <v>135</v>
      </c>
    </row>
    <row r="8" spans="1:10" ht="43.5" customHeight="1" x14ac:dyDescent="0.25">
      <c r="A8" s="61" t="s">
        <v>0</v>
      </c>
      <c r="B8" s="61"/>
      <c r="C8" s="61"/>
      <c r="D8" s="61"/>
      <c r="E8" s="61"/>
      <c r="F8" s="62" t="s">
        <v>1</v>
      </c>
      <c r="G8" s="62"/>
      <c r="H8" s="6" t="s">
        <v>2</v>
      </c>
      <c r="I8" s="7" t="s">
        <v>134</v>
      </c>
      <c r="J8" s="7" t="s">
        <v>138</v>
      </c>
    </row>
    <row r="9" spans="1:10" ht="60" hidden="1" customHeight="1" x14ac:dyDescent="0.25">
      <c r="A9" s="63" t="s">
        <v>3</v>
      </c>
      <c r="B9" s="64"/>
      <c r="C9" s="64"/>
      <c r="D9" s="64"/>
      <c r="E9" s="65"/>
      <c r="F9" s="26" t="s">
        <v>4</v>
      </c>
      <c r="G9" s="27"/>
      <c r="H9" s="8"/>
      <c r="I9" s="9">
        <f>I10</f>
        <v>0</v>
      </c>
      <c r="J9" s="9">
        <f>J10</f>
        <v>0</v>
      </c>
    </row>
    <row r="10" spans="1:10" ht="27.75" hidden="1" customHeight="1" x14ac:dyDescent="0.25">
      <c r="A10" s="58" t="s">
        <v>5</v>
      </c>
      <c r="B10" s="59"/>
      <c r="C10" s="59"/>
      <c r="D10" s="59"/>
      <c r="E10" s="60"/>
      <c r="F10" s="26" t="s">
        <v>6</v>
      </c>
      <c r="G10" s="27"/>
      <c r="H10" s="8"/>
      <c r="I10" s="9">
        <f>I11</f>
        <v>0</v>
      </c>
      <c r="J10" s="9">
        <f>J11</f>
        <v>0</v>
      </c>
    </row>
    <row r="11" spans="1:10" ht="28.5" hidden="1" customHeight="1" x14ac:dyDescent="0.25">
      <c r="A11" s="23" t="s">
        <v>7</v>
      </c>
      <c r="B11" s="24"/>
      <c r="C11" s="24"/>
      <c r="D11" s="24"/>
      <c r="E11" s="25"/>
      <c r="F11" s="26" t="s">
        <v>6</v>
      </c>
      <c r="G11" s="27"/>
      <c r="H11" s="8">
        <v>200</v>
      </c>
      <c r="I11" s="9"/>
      <c r="J11" s="21"/>
    </row>
    <row r="12" spans="1:10" ht="43.5" customHeight="1" x14ac:dyDescent="0.25">
      <c r="A12" s="58" t="s">
        <v>140</v>
      </c>
      <c r="B12" s="59"/>
      <c r="C12" s="59"/>
      <c r="D12" s="59"/>
      <c r="E12" s="60"/>
      <c r="F12" s="26" t="s">
        <v>8</v>
      </c>
      <c r="G12" s="27"/>
      <c r="H12" s="8"/>
      <c r="I12" s="9">
        <f>I13</f>
        <v>120</v>
      </c>
      <c r="J12" s="9">
        <f>J13</f>
        <v>120</v>
      </c>
    </row>
    <row r="13" spans="1:10" ht="26.25" customHeight="1" x14ac:dyDescent="0.25">
      <c r="A13" s="58" t="s">
        <v>5</v>
      </c>
      <c r="B13" s="59"/>
      <c r="C13" s="59"/>
      <c r="D13" s="59"/>
      <c r="E13" s="60"/>
      <c r="F13" s="26" t="s">
        <v>9</v>
      </c>
      <c r="G13" s="27"/>
      <c r="H13" s="8"/>
      <c r="I13" s="9">
        <f>I15+I14</f>
        <v>120</v>
      </c>
      <c r="J13" s="9">
        <f>J15+J14</f>
        <v>120</v>
      </c>
    </row>
    <row r="14" spans="1:10" ht="31.5" customHeight="1" x14ac:dyDescent="0.25">
      <c r="A14" s="23" t="s">
        <v>7</v>
      </c>
      <c r="B14" s="24"/>
      <c r="C14" s="24"/>
      <c r="D14" s="24"/>
      <c r="E14" s="25"/>
      <c r="F14" s="26" t="s">
        <v>9</v>
      </c>
      <c r="G14" s="27"/>
      <c r="H14" s="20">
        <v>200</v>
      </c>
      <c r="I14" s="16">
        <v>20</v>
      </c>
      <c r="J14" s="16">
        <v>20</v>
      </c>
    </row>
    <row r="15" spans="1:10" ht="14.25" customHeight="1" x14ac:dyDescent="0.25">
      <c r="A15" s="30" t="s">
        <v>10</v>
      </c>
      <c r="B15" s="31"/>
      <c r="C15" s="31"/>
      <c r="D15" s="31"/>
      <c r="E15" s="32"/>
      <c r="F15" s="26" t="s">
        <v>9</v>
      </c>
      <c r="G15" s="27"/>
      <c r="H15" s="8">
        <v>300</v>
      </c>
      <c r="I15" s="16">
        <v>100</v>
      </c>
      <c r="J15" s="16">
        <v>100</v>
      </c>
    </row>
    <row r="16" spans="1:10" ht="57" hidden="1" customHeight="1" x14ac:dyDescent="0.25">
      <c r="A16" s="58" t="s">
        <v>11</v>
      </c>
      <c r="B16" s="59"/>
      <c r="C16" s="59"/>
      <c r="D16" s="59"/>
      <c r="E16" s="60"/>
      <c r="F16" s="26" t="s">
        <v>12</v>
      </c>
      <c r="G16" s="27"/>
      <c r="H16" s="8"/>
      <c r="I16" s="9">
        <f>I17</f>
        <v>0</v>
      </c>
      <c r="J16" s="9">
        <f>J17</f>
        <v>0</v>
      </c>
    </row>
    <row r="17" spans="1:10" ht="29.25" hidden="1" customHeight="1" x14ac:dyDescent="0.25">
      <c r="A17" s="58" t="s">
        <v>5</v>
      </c>
      <c r="B17" s="59"/>
      <c r="C17" s="59"/>
      <c r="D17" s="59"/>
      <c r="E17" s="60"/>
      <c r="F17" s="26" t="s">
        <v>13</v>
      </c>
      <c r="G17" s="27"/>
      <c r="H17" s="8"/>
      <c r="I17" s="9">
        <f>SUM(I18:I19)</f>
        <v>0</v>
      </c>
      <c r="J17" s="9">
        <f>SUM(J18:J19)</f>
        <v>0</v>
      </c>
    </row>
    <row r="18" spans="1:10" ht="30" hidden="1" customHeight="1" x14ac:dyDescent="0.25">
      <c r="A18" s="23" t="s">
        <v>7</v>
      </c>
      <c r="B18" s="24"/>
      <c r="C18" s="24"/>
      <c r="D18" s="24"/>
      <c r="E18" s="25"/>
      <c r="F18" s="26" t="s">
        <v>13</v>
      </c>
      <c r="G18" s="27"/>
      <c r="H18" s="8">
        <v>200</v>
      </c>
      <c r="I18" s="9"/>
      <c r="J18" s="21"/>
    </row>
    <row r="19" spans="1:10" ht="13.5" hidden="1" customHeight="1" x14ac:dyDescent="0.25">
      <c r="A19" s="30" t="s">
        <v>14</v>
      </c>
      <c r="B19" s="31"/>
      <c r="C19" s="31"/>
      <c r="D19" s="31"/>
      <c r="E19" s="32"/>
      <c r="F19" s="26" t="s">
        <v>13</v>
      </c>
      <c r="G19" s="27"/>
      <c r="H19" s="8">
        <v>540</v>
      </c>
      <c r="I19" s="9"/>
      <c r="J19" s="21"/>
    </row>
    <row r="20" spans="1:10" ht="42.75" hidden="1" customHeight="1" x14ac:dyDescent="0.25">
      <c r="A20" s="58" t="s">
        <v>15</v>
      </c>
      <c r="B20" s="59"/>
      <c r="C20" s="59"/>
      <c r="D20" s="59"/>
      <c r="E20" s="60"/>
      <c r="F20" s="26" t="s">
        <v>16</v>
      </c>
      <c r="G20" s="27"/>
      <c r="H20" s="8"/>
      <c r="I20" s="9">
        <f>I21</f>
        <v>0</v>
      </c>
      <c r="J20" s="9">
        <f>J21</f>
        <v>0</v>
      </c>
    </row>
    <row r="21" spans="1:10" ht="26.25" hidden="1" customHeight="1" x14ac:dyDescent="0.25">
      <c r="A21" s="58" t="s">
        <v>5</v>
      </c>
      <c r="B21" s="59"/>
      <c r="C21" s="59"/>
      <c r="D21" s="59"/>
      <c r="E21" s="60"/>
      <c r="F21" s="26" t="s">
        <v>17</v>
      </c>
      <c r="G21" s="27"/>
      <c r="H21" s="8"/>
      <c r="I21" s="9">
        <f>I22</f>
        <v>0</v>
      </c>
      <c r="J21" s="9">
        <f>J22</f>
        <v>0</v>
      </c>
    </row>
    <row r="22" spans="1:10" ht="28.5" hidden="1" customHeight="1" x14ac:dyDescent="0.25">
      <c r="A22" s="23" t="s">
        <v>7</v>
      </c>
      <c r="B22" s="24"/>
      <c r="C22" s="24"/>
      <c r="D22" s="24"/>
      <c r="E22" s="25"/>
      <c r="F22" s="26" t="s">
        <v>17</v>
      </c>
      <c r="G22" s="27"/>
      <c r="H22" s="8">
        <v>200</v>
      </c>
      <c r="I22" s="9"/>
      <c r="J22" s="21"/>
    </row>
    <row r="23" spans="1:10" ht="39" hidden="1" customHeight="1" x14ac:dyDescent="0.25">
      <c r="A23" s="58" t="s">
        <v>18</v>
      </c>
      <c r="B23" s="59"/>
      <c r="C23" s="59"/>
      <c r="D23" s="59"/>
      <c r="E23" s="60"/>
      <c r="F23" s="26" t="s">
        <v>19</v>
      </c>
      <c r="G23" s="27"/>
      <c r="H23" s="8"/>
      <c r="I23" s="9">
        <f>I24</f>
        <v>0</v>
      </c>
      <c r="J23" s="9">
        <f>J24</f>
        <v>0</v>
      </c>
    </row>
    <row r="24" spans="1:10" ht="27" hidden="1" customHeight="1" x14ac:dyDescent="0.25">
      <c r="A24" s="58" t="s">
        <v>5</v>
      </c>
      <c r="B24" s="59"/>
      <c r="C24" s="59"/>
      <c r="D24" s="59"/>
      <c r="E24" s="60"/>
      <c r="F24" s="26" t="s">
        <v>20</v>
      </c>
      <c r="G24" s="27"/>
      <c r="H24" s="8"/>
      <c r="I24" s="9">
        <f>I25</f>
        <v>0</v>
      </c>
      <c r="J24" s="9">
        <f>J25</f>
        <v>0</v>
      </c>
    </row>
    <row r="25" spans="1:10" ht="28.5" hidden="1" customHeight="1" x14ac:dyDescent="0.25">
      <c r="A25" s="23" t="s">
        <v>7</v>
      </c>
      <c r="B25" s="24"/>
      <c r="C25" s="24"/>
      <c r="D25" s="24"/>
      <c r="E25" s="25"/>
      <c r="F25" s="26" t="s">
        <v>20</v>
      </c>
      <c r="G25" s="27"/>
      <c r="H25" s="8">
        <v>200</v>
      </c>
      <c r="I25" s="9"/>
      <c r="J25" s="21"/>
    </row>
    <row r="26" spans="1:10" ht="30" customHeight="1" x14ac:dyDescent="0.25">
      <c r="A26" s="58" t="s">
        <v>152</v>
      </c>
      <c r="B26" s="59"/>
      <c r="C26" s="59"/>
      <c r="D26" s="59"/>
      <c r="E26" s="60"/>
      <c r="F26" s="57" t="s">
        <v>21</v>
      </c>
      <c r="G26" s="57"/>
      <c r="H26" s="8"/>
      <c r="I26" s="9">
        <f>I27+I33+I31</f>
        <v>4634</v>
      </c>
      <c r="J26" s="9">
        <f>J27+J33+J31</f>
        <v>4635</v>
      </c>
    </row>
    <row r="27" spans="1:10" ht="27.75" hidden="1" customHeight="1" x14ac:dyDescent="0.25">
      <c r="A27" s="58" t="s">
        <v>5</v>
      </c>
      <c r="B27" s="59"/>
      <c r="C27" s="59"/>
      <c r="D27" s="59"/>
      <c r="E27" s="60"/>
      <c r="F27" s="57" t="s">
        <v>22</v>
      </c>
      <c r="G27" s="57"/>
      <c r="H27" s="10"/>
      <c r="I27" s="9">
        <f>I28+I29+I30</f>
        <v>0</v>
      </c>
      <c r="J27" s="9">
        <f>J28+J29+J30</f>
        <v>0</v>
      </c>
    </row>
    <row r="28" spans="1:10" ht="29.25" hidden="1" customHeight="1" x14ac:dyDescent="0.25">
      <c r="A28" s="23" t="s">
        <v>7</v>
      </c>
      <c r="B28" s="24"/>
      <c r="C28" s="24"/>
      <c r="D28" s="24"/>
      <c r="E28" s="25"/>
      <c r="F28" s="57" t="s">
        <v>22</v>
      </c>
      <c r="G28" s="57"/>
      <c r="H28" s="8">
        <v>200</v>
      </c>
      <c r="I28" s="9"/>
      <c r="J28" s="21"/>
    </row>
    <row r="29" spans="1:10" ht="17.25" hidden="1" customHeight="1" x14ac:dyDescent="0.25">
      <c r="A29" s="30" t="s">
        <v>10</v>
      </c>
      <c r="B29" s="31"/>
      <c r="C29" s="31"/>
      <c r="D29" s="31"/>
      <c r="E29" s="32"/>
      <c r="F29" s="57" t="s">
        <v>22</v>
      </c>
      <c r="G29" s="57"/>
      <c r="H29" s="8">
        <v>300</v>
      </c>
      <c r="I29" s="9"/>
      <c r="J29" s="21"/>
    </row>
    <row r="30" spans="1:10" ht="12.75" hidden="1" customHeight="1" x14ac:dyDescent="0.25">
      <c r="A30" s="30" t="s">
        <v>14</v>
      </c>
      <c r="B30" s="31"/>
      <c r="C30" s="31"/>
      <c r="D30" s="31"/>
      <c r="E30" s="32"/>
      <c r="F30" s="57" t="s">
        <v>22</v>
      </c>
      <c r="G30" s="57"/>
      <c r="H30" s="8">
        <v>540</v>
      </c>
      <c r="I30" s="9"/>
      <c r="J30" s="21"/>
    </row>
    <row r="31" spans="1:10" ht="76.5" customHeight="1" x14ac:dyDescent="0.25">
      <c r="A31" s="30" t="s">
        <v>149</v>
      </c>
      <c r="B31" s="31"/>
      <c r="C31" s="31"/>
      <c r="D31" s="31"/>
      <c r="E31" s="32"/>
      <c r="F31" s="26" t="s">
        <v>150</v>
      </c>
      <c r="G31" s="27"/>
      <c r="H31" s="22"/>
      <c r="I31" s="9">
        <f>I32</f>
        <v>1710</v>
      </c>
      <c r="J31" s="9">
        <f>J32</f>
        <v>1711</v>
      </c>
    </row>
    <row r="32" spans="1:10" ht="44.25" customHeight="1" x14ac:dyDescent="0.25">
      <c r="A32" s="30" t="s">
        <v>151</v>
      </c>
      <c r="B32" s="31"/>
      <c r="C32" s="31"/>
      <c r="D32" s="31"/>
      <c r="E32" s="32"/>
      <c r="F32" s="26" t="s">
        <v>150</v>
      </c>
      <c r="G32" s="27"/>
      <c r="H32" s="22">
        <v>810</v>
      </c>
      <c r="I32" s="16">
        <v>1710</v>
      </c>
      <c r="J32" s="16">
        <v>1711</v>
      </c>
    </row>
    <row r="33" spans="1:10" ht="44.25" customHeight="1" x14ac:dyDescent="0.25">
      <c r="A33" s="58" t="s">
        <v>23</v>
      </c>
      <c r="B33" s="59"/>
      <c r="C33" s="59"/>
      <c r="D33" s="59"/>
      <c r="E33" s="60"/>
      <c r="F33" s="57" t="s">
        <v>24</v>
      </c>
      <c r="G33" s="57"/>
      <c r="H33" s="8"/>
      <c r="I33" s="9">
        <f>I34</f>
        <v>2924</v>
      </c>
      <c r="J33" s="9">
        <f>J34</f>
        <v>2924</v>
      </c>
    </row>
    <row r="34" spans="1:10" ht="12.75" customHeight="1" x14ac:dyDescent="0.25">
      <c r="A34" s="30" t="s">
        <v>10</v>
      </c>
      <c r="B34" s="31"/>
      <c r="C34" s="31"/>
      <c r="D34" s="31"/>
      <c r="E34" s="32"/>
      <c r="F34" s="57" t="s">
        <v>24</v>
      </c>
      <c r="G34" s="57"/>
      <c r="H34" s="8">
        <v>300</v>
      </c>
      <c r="I34" s="9">
        <v>2924</v>
      </c>
      <c r="J34" s="21">
        <v>2924</v>
      </c>
    </row>
    <row r="35" spans="1:10" ht="60.75" customHeight="1" x14ac:dyDescent="0.25">
      <c r="A35" s="44" t="s">
        <v>139</v>
      </c>
      <c r="B35" s="45"/>
      <c r="C35" s="45"/>
      <c r="D35" s="45"/>
      <c r="E35" s="46"/>
      <c r="F35" s="57" t="s">
        <v>25</v>
      </c>
      <c r="G35" s="57"/>
      <c r="H35" s="8"/>
      <c r="I35" s="11">
        <f>I36</f>
        <v>20</v>
      </c>
      <c r="J35" s="11">
        <f>J36</f>
        <v>20</v>
      </c>
    </row>
    <row r="36" spans="1:10" ht="28.5" customHeight="1" x14ac:dyDescent="0.25">
      <c r="A36" s="44" t="s">
        <v>5</v>
      </c>
      <c r="B36" s="45"/>
      <c r="C36" s="45"/>
      <c r="D36" s="45"/>
      <c r="E36" s="46"/>
      <c r="F36" s="57" t="s">
        <v>26</v>
      </c>
      <c r="G36" s="57"/>
      <c r="H36" s="8"/>
      <c r="I36" s="11">
        <f>I37+I38</f>
        <v>20</v>
      </c>
      <c r="J36" s="11">
        <f>J37+J38</f>
        <v>20</v>
      </c>
    </row>
    <row r="37" spans="1:10" ht="28.5" customHeight="1" x14ac:dyDescent="0.25">
      <c r="A37" s="47" t="s">
        <v>7</v>
      </c>
      <c r="B37" s="48"/>
      <c r="C37" s="48"/>
      <c r="D37" s="48"/>
      <c r="E37" s="49"/>
      <c r="F37" s="57" t="s">
        <v>26</v>
      </c>
      <c r="G37" s="57"/>
      <c r="H37" s="8">
        <v>200</v>
      </c>
      <c r="I37" s="12">
        <v>20</v>
      </c>
      <c r="J37" s="12">
        <v>20</v>
      </c>
    </row>
    <row r="38" spans="1:10" ht="12" hidden="1" customHeight="1" x14ac:dyDescent="0.25">
      <c r="A38" s="30" t="s">
        <v>10</v>
      </c>
      <c r="B38" s="31"/>
      <c r="C38" s="31"/>
      <c r="D38" s="31"/>
      <c r="E38" s="32"/>
      <c r="F38" s="57" t="s">
        <v>26</v>
      </c>
      <c r="G38" s="57"/>
      <c r="H38" s="8">
        <v>300</v>
      </c>
      <c r="I38" s="12"/>
      <c r="J38" s="12"/>
    </row>
    <row r="39" spans="1:10" ht="29.25" hidden="1" customHeight="1" x14ac:dyDescent="0.25">
      <c r="A39" s="37" t="s">
        <v>27</v>
      </c>
      <c r="B39" s="37"/>
      <c r="C39" s="37"/>
      <c r="D39" s="37"/>
      <c r="E39" s="37"/>
      <c r="F39" s="57" t="s">
        <v>28</v>
      </c>
      <c r="G39" s="57"/>
      <c r="H39" s="8"/>
      <c r="I39" s="11">
        <f>I40</f>
        <v>0</v>
      </c>
      <c r="J39" s="11">
        <f>J40</f>
        <v>0</v>
      </c>
    </row>
    <row r="40" spans="1:10" ht="27.75" hidden="1" customHeight="1" x14ac:dyDescent="0.25">
      <c r="A40" s="30" t="s">
        <v>5</v>
      </c>
      <c r="B40" s="31"/>
      <c r="C40" s="31"/>
      <c r="D40" s="31"/>
      <c r="E40" s="32"/>
      <c r="F40" s="57" t="s">
        <v>29</v>
      </c>
      <c r="G40" s="57"/>
      <c r="H40" s="8"/>
      <c r="I40" s="11">
        <f>I41</f>
        <v>0</v>
      </c>
      <c r="J40" s="11">
        <f>J41</f>
        <v>0</v>
      </c>
    </row>
    <row r="41" spans="1:10" ht="27.75" hidden="1" customHeight="1" x14ac:dyDescent="0.25">
      <c r="A41" s="37" t="s">
        <v>7</v>
      </c>
      <c r="B41" s="37"/>
      <c r="C41" s="37"/>
      <c r="D41" s="37"/>
      <c r="E41" s="37"/>
      <c r="F41" s="57" t="s">
        <v>29</v>
      </c>
      <c r="G41" s="57"/>
      <c r="H41" s="8">
        <v>200</v>
      </c>
      <c r="I41" s="11"/>
      <c r="J41" s="21"/>
    </row>
    <row r="42" spans="1:10" ht="43.5" hidden="1" customHeight="1" x14ac:dyDescent="0.25">
      <c r="A42" s="37" t="s">
        <v>30</v>
      </c>
      <c r="B42" s="37"/>
      <c r="C42" s="37"/>
      <c r="D42" s="37"/>
      <c r="E42" s="37"/>
      <c r="F42" s="50" t="s">
        <v>31</v>
      </c>
      <c r="G42" s="50"/>
      <c r="H42" s="8"/>
      <c r="I42" s="11">
        <f>I43+I46</f>
        <v>0</v>
      </c>
      <c r="J42" s="11">
        <f>J43+J46</f>
        <v>0</v>
      </c>
    </row>
    <row r="43" spans="1:10" ht="28.5" hidden="1" customHeight="1" x14ac:dyDescent="0.25">
      <c r="A43" s="30" t="s">
        <v>5</v>
      </c>
      <c r="B43" s="31"/>
      <c r="C43" s="31"/>
      <c r="D43" s="31"/>
      <c r="E43" s="32"/>
      <c r="F43" s="51" t="s">
        <v>32</v>
      </c>
      <c r="G43" s="52"/>
      <c r="H43" s="8"/>
      <c r="I43" s="11">
        <f>I44+I45</f>
        <v>0</v>
      </c>
      <c r="J43" s="11">
        <f>J44+J45</f>
        <v>0</v>
      </c>
    </row>
    <row r="44" spans="1:10" ht="28.5" hidden="1" customHeight="1" x14ac:dyDescent="0.25">
      <c r="A44" s="37" t="s">
        <v>7</v>
      </c>
      <c r="B44" s="37"/>
      <c r="C44" s="37"/>
      <c r="D44" s="37"/>
      <c r="E44" s="37"/>
      <c r="F44" s="51" t="s">
        <v>32</v>
      </c>
      <c r="G44" s="52"/>
      <c r="H44" s="8">
        <v>200</v>
      </c>
      <c r="I44" s="12"/>
      <c r="J44" s="21"/>
    </row>
    <row r="45" spans="1:10" ht="16.5" hidden="1" customHeight="1" x14ac:dyDescent="0.25">
      <c r="A45" s="30" t="s">
        <v>14</v>
      </c>
      <c r="B45" s="31"/>
      <c r="C45" s="31"/>
      <c r="D45" s="31"/>
      <c r="E45" s="32"/>
      <c r="F45" s="51" t="s">
        <v>32</v>
      </c>
      <c r="G45" s="52"/>
      <c r="H45" s="8">
        <v>540</v>
      </c>
      <c r="I45" s="12"/>
      <c r="J45" s="21"/>
    </row>
    <row r="46" spans="1:10" ht="27" hidden="1" customHeight="1" x14ac:dyDescent="0.25">
      <c r="A46" s="23" t="s">
        <v>33</v>
      </c>
      <c r="B46" s="24"/>
      <c r="C46" s="24"/>
      <c r="D46" s="24"/>
      <c r="E46" s="25"/>
      <c r="F46" s="55" t="s">
        <v>34</v>
      </c>
      <c r="G46" s="56"/>
      <c r="H46" s="8"/>
      <c r="I46" s="12">
        <f>I47</f>
        <v>0</v>
      </c>
      <c r="J46" s="21"/>
    </row>
    <row r="47" spans="1:10" ht="13.5" hidden="1" customHeight="1" x14ac:dyDescent="0.25">
      <c r="A47" s="30" t="s">
        <v>14</v>
      </c>
      <c r="B47" s="31"/>
      <c r="C47" s="31"/>
      <c r="D47" s="31"/>
      <c r="E47" s="32"/>
      <c r="F47" s="55" t="s">
        <v>34</v>
      </c>
      <c r="G47" s="56"/>
      <c r="H47" s="8">
        <v>540</v>
      </c>
      <c r="I47" s="12"/>
      <c r="J47" s="21"/>
    </row>
    <row r="48" spans="1:10" ht="44.25" hidden="1" customHeight="1" x14ac:dyDescent="0.25">
      <c r="A48" s="37" t="s">
        <v>35</v>
      </c>
      <c r="B48" s="37"/>
      <c r="C48" s="37"/>
      <c r="D48" s="37"/>
      <c r="E48" s="37"/>
      <c r="F48" s="50" t="s">
        <v>36</v>
      </c>
      <c r="G48" s="50"/>
      <c r="H48" s="8"/>
      <c r="I48" s="11">
        <f>I49</f>
        <v>0</v>
      </c>
      <c r="J48" s="11">
        <f>J49</f>
        <v>0</v>
      </c>
    </row>
    <row r="49" spans="1:10" ht="28.5" hidden="1" customHeight="1" x14ac:dyDescent="0.25">
      <c r="A49" s="30" t="s">
        <v>5</v>
      </c>
      <c r="B49" s="31"/>
      <c r="C49" s="31"/>
      <c r="D49" s="31"/>
      <c r="E49" s="32"/>
      <c r="F49" s="51" t="s">
        <v>37</v>
      </c>
      <c r="G49" s="52"/>
      <c r="H49" s="8"/>
      <c r="I49" s="11">
        <f>I50</f>
        <v>0</v>
      </c>
      <c r="J49" s="11">
        <f>J50</f>
        <v>0</v>
      </c>
    </row>
    <row r="50" spans="1:10" ht="28.5" hidden="1" customHeight="1" x14ac:dyDescent="0.25">
      <c r="A50" s="37" t="s">
        <v>7</v>
      </c>
      <c r="B50" s="37"/>
      <c r="C50" s="37"/>
      <c r="D50" s="37"/>
      <c r="E50" s="37"/>
      <c r="F50" s="51" t="s">
        <v>37</v>
      </c>
      <c r="G50" s="52"/>
      <c r="H50" s="8">
        <v>200</v>
      </c>
      <c r="I50" s="11"/>
      <c r="J50" s="21"/>
    </row>
    <row r="51" spans="1:10" ht="29.25" hidden="1" customHeight="1" x14ac:dyDescent="0.25">
      <c r="A51" s="37" t="s">
        <v>38</v>
      </c>
      <c r="B51" s="37"/>
      <c r="C51" s="37"/>
      <c r="D51" s="37"/>
      <c r="E51" s="37"/>
      <c r="F51" s="57" t="s">
        <v>39</v>
      </c>
      <c r="G51" s="57"/>
      <c r="H51" s="8"/>
      <c r="I51" s="11">
        <f>I52</f>
        <v>0</v>
      </c>
      <c r="J51" s="11">
        <f>J52</f>
        <v>0</v>
      </c>
    </row>
    <row r="52" spans="1:10" ht="29.25" hidden="1" customHeight="1" x14ac:dyDescent="0.25">
      <c r="A52" s="30" t="s">
        <v>5</v>
      </c>
      <c r="B52" s="31"/>
      <c r="C52" s="31"/>
      <c r="D52" s="31"/>
      <c r="E52" s="32"/>
      <c r="F52" s="57" t="s">
        <v>40</v>
      </c>
      <c r="G52" s="57"/>
      <c r="H52" s="8"/>
      <c r="I52" s="11">
        <f>I53</f>
        <v>0</v>
      </c>
      <c r="J52" s="11">
        <f>J53</f>
        <v>0</v>
      </c>
    </row>
    <row r="53" spans="1:10" ht="28.5" hidden="1" customHeight="1" x14ac:dyDescent="0.25">
      <c r="A53" s="37" t="s">
        <v>7</v>
      </c>
      <c r="B53" s="37"/>
      <c r="C53" s="37"/>
      <c r="D53" s="37"/>
      <c r="E53" s="37"/>
      <c r="F53" s="57" t="s">
        <v>40</v>
      </c>
      <c r="G53" s="57"/>
      <c r="H53" s="8">
        <v>200</v>
      </c>
      <c r="I53" s="11"/>
      <c r="J53" s="21"/>
    </row>
    <row r="54" spans="1:10" ht="44.25" hidden="1" customHeight="1" x14ac:dyDescent="0.25">
      <c r="A54" s="37" t="s">
        <v>41</v>
      </c>
      <c r="B54" s="37"/>
      <c r="C54" s="37"/>
      <c r="D54" s="37"/>
      <c r="E54" s="37"/>
      <c r="F54" s="50" t="s">
        <v>42</v>
      </c>
      <c r="G54" s="50"/>
      <c r="H54" s="8"/>
      <c r="I54" s="11">
        <f>I55</f>
        <v>0</v>
      </c>
      <c r="J54" s="11">
        <f>J55</f>
        <v>0</v>
      </c>
    </row>
    <row r="55" spans="1:10" ht="28.5" hidden="1" customHeight="1" x14ac:dyDescent="0.25">
      <c r="A55" s="30" t="s">
        <v>5</v>
      </c>
      <c r="B55" s="31"/>
      <c r="C55" s="31"/>
      <c r="D55" s="31"/>
      <c r="E55" s="32"/>
      <c r="F55" s="51" t="s">
        <v>43</v>
      </c>
      <c r="G55" s="52"/>
      <c r="H55" s="8"/>
      <c r="I55" s="11">
        <f>I56</f>
        <v>0</v>
      </c>
      <c r="J55" s="11">
        <f>J56</f>
        <v>0</v>
      </c>
    </row>
    <row r="56" spans="1:10" ht="27.75" hidden="1" customHeight="1" x14ac:dyDescent="0.25">
      <c r="A56" s="37" t="s">
        <v>7</v>
      </c>
      <c r="B56" s="37"/>
      <c r="C56" s="37"/>
      <c r="D56" s="37"/>
      <c r="E56" s="37"/>
      <c r="F56" s="51" t="s">
        <v>43</v>
      </c>
      <c r="G56" s="52"/>
      <c r="H56" s="8">
        <v>200</v>
      </c>
      <c r="I56" s="11"/>
      <c r="J56" s="21"/>
    </row>
    <row r="57" spans="1:10" ht="27" customHeight="1" x14ac:dyDescent="0.25">
      <c r="A57" s="40" t="s">
        <v>153</v>
      </c>
      <c r="B57" s="40"/>
      <c r="C57" s="40"/>
      <c r="D57" s="40"/>
      <c r="E57" s="40"/>
      <c r="F57" s="50" t="s">
        <v>132</v>
      </c>
      <c r="G57" s="50"/>
      <c r="H57" s="8"/>
      <c r="I57" s="11">
        <f>I60+I62+I58</f>
        <v>297.3</v>
      </c>
      <c r="J57" s="11">
        <f>J60+J62+J58</f>
        <v>297.3</v>
      </c>
    </row>
    <row r="58" spans="1:10" ht="31.5" hidden="1" customHeight="1" x14ac:dyDescent="0.25">
      <c r="A58" s="30" t="s">
        <v>5</v>
      </c>
      <c r="B58" s="31"/>
      <c r="C58" s="31"/>
      <c r="D58" s="31"/>
      <c r="E58" s="32"/>
      <c r="F58" s="51" t="s">
        <v>44</v>
      </c>
      <c r="G58" s="52"/>
      <c r="H58" s="8"/>
      <c r="I58" s="11">
        <f>I59</f>
        <v>0</v>
      </c>
      <c r="J58" s="11">
        <f>J59</f>
        <v>0</v>
      </c>
    </row>
    <row r="59" spans="1:10" ht="14.25" hidden="1" customHeight="1" x14ac:dyDescent="0.25">
      <c r="A59" s="37" t="s">
        <v>10</v>
      </c>
      <c r="B59" s="37"/>
      <c r="C59" s="37"/>
      <c r="D59" s="37"/>
      <c r="E59" s="37"/>
      <c r="F59" s="51" t="s">
        <v>44</v>
      </c>
      <c r="G59" s="52"/>
      <c r="H59" s="8">
        <v>300</v>
      </c>
      <c r="I59" s="11"/>
      <c r="J59" s="21"/>
    </row>
    <row r="60" spans="1:10" ht="28.5" customHeight="1" x14ac:dyDescent="0.25">
      <c r="A60" s="30" t="s">
        <v>45</v>
      </c>
      <c r="B60" s="31"/>
      <c r="C60" s="31"/>
      <c r="D60" s="31"/>
      <c r="E60" s="32"/>
      <c r="F60" s="26" t="s">
        <v>46</v>
      </c>
      <c r="G60" s="27"/>
      <c r="H60" s="8"/>
      <c r="I60" s="11">
        <f>I61</f>
        <v>297.3</v>
      </c>
      <c r="J60" s="11">
        <f>J61</f>
        <v>297.3</v>
      </c>
    </row>
    <row r="61" spans="1:10" ht="14.25" customHeight="1" x14ac:dyDescent="0.25">
      <c r="A61" s="37" t="s">
        <v>10</v>
      </c>
      <c r="B61" s="37"/>
      <c r="C61" s="37"/>
      <c r="D61" s="37"/>
      <c r="E61" s="37"/>
      <c r="F61" s="26" t="s">
        <v>46</v>
      </c>
      <c r="G61" s="27"/>
      <c r="H61" s="8">
        <v>300</v>
      </c>
      <c r="I61" s="11">
        <v>297.3</v>
      </c>
      <c r="J61" s="21">
        <v>297.3</v>
      </c>
    </row>
    <row r="62" spans="1:10" ht="15.75" hidden="1" customHeight="1" x14ac:dyDescent="0.25">
      <c r="A62" s="30" t="s">
        <v>47</v>
      </c>
      <c r="B62" s="31"/>
      <c r="C62" s="31"/>
      <c r="D62" s="31"/>
      <c r="E62" s="32"/>
      <c r="F62" s="26" t="s">
        <v>48</v>
      </c>
      <c r="G62" s="27"/>
      <c r="H62" s="8"/>
      <c r="I62" s="11">
        <f>I63</f>
        <v>0</v>
      </c>
      <c r="J62" s="21"/>
    </row>
    <row r="63" spans="1:10" ht="15.75" hidden="1" customHeight="1" x14ac:dyDescent="0.25">
      <c r="A63" s="37" t="s">
        <v>10</v>
      </c>
      <c r="B63" s="37"/>
      <c r="C63" s="37"/>
      <c r="D63" s="37"/>
      <c r="E63" s="37"/>
      <c r="F63" s="26" t="s">
        <v>48</v>
      </c>
      <c r="G63" s="27"/>
      <c r="H63" s="8">
        <v>300</v>
      </c>
      <c r="I63" s="11"/>
      <c r="J63" s="21"/>
    </row>
    <row r="64" spans="1:10" ht="28.5" hidden="1" customHeight="1" x14ac:dyDescent="0.25">
      <c r="A64" s="37" t="s">
        <v>49</v>
      </c>
      <c r="B64" s="37"/>
      <c r="C64" s="37"/>
      <c r="D64" s="37"/>
      <c r="E64" s="37"/>
      <c r="F64" s="50" t="s">
        <v>50</v>
      </c>
      <c r="G64" s="50"/>
      <c r="H64" s="8"/>
      <c r="I64" s="11">
        <f>I65</f>
        <v>0</v>
      </c>
      <c r="J64" s="11">
        <f>J65</f>
        <v>0</v>
      </c>
    </row>
    <row r="65" spans="1:10" ht="27" hidden="1" customHeight="1" x14ac:dyDescent="0.25">
      <c r="A65" s="30" t="s">
        <v>5</v>
      </c>
      <c r="B65" s="31"/>
      <c r="C65" s="31"/>
      <c r="D65" s="31"/>
      <c r="E65" s="32"/>
      <c r="F65" s="50" t="s">
        <v>51</v>
      </c>
      <c r="G65" s="50"/>
      <c r="H65" s="8"/>
      <c r="I65" s="11">
        <f>I66</f>
        <v>0</v>
      </c>
      <c r="J65" s="11">
        <f>J66</f>
        <v>0</v>
      </c>
    </row>
    <row r="66" spans="1:10" ht="27.75" hidden="1" customHeight="1" x14ac:dyDescent="0.25">
      <c r="A66" s="37" t="s">
        <v>7</v>
      </c>
      <c r="B66" s="37"/>
      <c r="C66" s="37"/>
      <c r="D66" s="37"/>
      <c r="E66" s="37"/>
      <c r="F66" s="50" t="s">
        <v>51</v>
      </c>
      <c r="G66" s="50"/>
      <c r="H66" s="8">
        <v>200</v>
      </c>
      <c r="I66" s="11"/>
      <c r="J66" s="21"/>
    </row>
    <row r="67" spans="1:10" ht="44.25" hidden="1" customHeight="1" x14ac:dyDescent="0.25">
      <c r="A67" s="37" t="s">
        <v>52</v>
      </c>
      <c r="B67" s="37"/>
      <c r="C67" s="37"/>
      <c r="D67" s="37"/>
      <c r="E67" s="37"/>
      <c r="F67" s="50" t="s">
        <v>53</v>
      </c>
      <c r="G67" s="50"/>
      <c r="H67" s="8"/>
      <c r="I67" s="11">
        <f>I68+I75+I79+I72+I83</f>
        <v>0</v>
      </c>
      <c r="J67" s="11">
        <f>J68+J75+J79+J72+J83</f>
        <v>0</v>
      </c>
    </row>
    <row r="68" spans="1:10" ht="27" hidden="1" customHeight="1" x14ac:dyDescent="0.25">
      <c r="A68" s="30" t="s">
        <v>5</v>
      </c>
      <c r="B68" s="31"/>
      <c r="C68" s="31"/>
      <c r="D68" s="31"/>
      <c r="E68" s="32"/>
      <c r="F68" s="50" t="s">
        <v>54</v>
      </c>
      <c r="G68" s="50"/>
      <c r="H68" s="8"/>
      <c r="I68" s="11">
        <f>SUM(I69:I74)</f>
        <v>0</v>
      </c>
      <c r="J68" s="11">
        <f>SUM(J69:J74)</f>
        <v>0</v>
      </c>
    </row>
    <row r="69" spans="1:10" ht="28.5" hidden="1" customHeight="1" x14ac:dyDescent="0.25">
      <c r="A69" s="37" t="s">
        <v>7</v>
      </c>
      <c r="B69" s="37"/>
      <c r="C69" s="37"/>
      <c r="D69" s="37"/>
      <c r="E69" s="37"/>
      <c r="F69" s="50" t="s">
        <v>54</v>
      </c>
      <c r="G69" s="50"/>
      <c r="H69" s="8">
        <v>200</v>
      </c>
      <c r="I69" s="12"/>
      <c r="J69" s="21"/>
    </row>
    <row r="70" spans="1:10" ht="30" hidden="1" customHeight="1" x14ac:dyDescent="0.25">
      <c r="A70" s="37" t="s">
        <v>55</v>
      </c>
      <c r="B70" s="37"/>
      <c r="C70" s="37"/>
      <c r="D70" s="37"/>
      <c r="E70" s="37"/>
      <c r="F70" s="50" t="s">
        <v>54</v>
      </c>
      <c r="G70" s="50"/>
      <c r="H70" s="8">
        <v>400</v>
      </c>
      <c r="I70" s="12"/>
      <c r="J70" s="21"/>
    </row>
    <row r="71" spans="1:10" ht="18" hidden="1" customHeight="1" x14ac:dyDescent="0.25">
      <c r="A71" s="30" t="s">
        <v>56</v>
      </c>
      <c r="B71" s="31"/>
      <c r="C71" s="31"/>
      <c r="D71" s="31"/>
      <c r="E71" s="32"/>
      <c r="F71" s="50" t="s">
        <v>54</v>
      </c>
      <c r="G71" s="50"/>
      <c r="H71" s="8">
        <v>830</v>
      </c>
      <c r="I71" s="12"/>
      <c r="J71" s="21"/>
    </row>
    <row r="72" spans="1:10" ht="30" hidden="1" customHeight="1" x14ac:dyDescent="0.25">
      <c r="A72" s="30" t="s">
        <v>57</v>
      </c>
      <c r="B72" s="31"/>
      <c r="C72" s="31"/>
      <c r="D72" s="31"/>
      <c r="E72" s="32"/>
      <c r="F72" s="51" t="s">
        <v>58</v>
      </c>
      <c r="G72" s="52"/>
      <c r="H72" s="8"/>
      <c r="I72" s="12">
        <f>I73</f>
        <v>0</v>
      </c>
      <c r="J72" s="21"/>
    </row>
    <row r="73" spans="1:10" ht="28.5" hidden="1" customHeight="1" x14ac:dyDescent="0.25">
      <c r="A73" s="37" t="s">
        <v>7</v>
      </c>
      <c r="B73" s="37"/>
      <c r="C73" s="37"/>
      <c r="D73" s="37"/>
      <c r="E73" s="37"/>
      <c r="F73" s="51" t="s">
        <v>58</v>
      </c>
      <c r="G73" s="52"/>
      <c r="H73" s="8">
        <v>200</v>
      </c>
      <c r="I73" s="12"/>
      <c r="J73" s="21"/>
    </row>
    <row r="74" spans="1:10" ht="13.5" hidden="1" customHeight="1" x14ac:dyDescent="0.25">
      <c r="A74" s="30" t="s">
        <v>14</v>
      </c>
      <c r="B74" s="31"/>
      <c r="C74" s="31"/>
      <c r="D74" s="31"/>
      <c r="E74" s="32"/>
      <c r="F74" s="51" t="s">
        <v>54</v>
      </c>
      <c r="G74" s="52"/>
      <c r="H74" s="8">
        <v>540</v>
      </c>
      <c r="I74" s="12"/>
      <c r="J74" s="21"/>
    </row>
    <row r="75" spans="1:10" ht="12.75" hidden="1" customHeight="1" x14ac:dyDescent="0.25">
      <c r="A75" s="30" t="s">
        <v>59</v>
      </c>
      <c r="B75" s="31"/>
      <c r="C75" s="31"/>
      <c r="D75" s="31"/>
      <c r="E75" s="32"/>
      <c r="F75" s="51" t="s">
        <v>60</v>
      </c>
      <c r="G75" s="52"/>
      <c r="H75" s="8"/>
      <c r="I75" s="12">
        <f>I76</f>
        <v>0</v>
      </c>
      <c r="J75" s="21"/>
    </row>
    <row r="76" spans="1:10" ht="13.5" hidden="1" customHeight="1" x14ac:dyDescent="0.25">
      <c r="A76" s="30" t="s">
        <v>61</v>
      </c>
      <c r="B76" s="31"/>
      <c r="C76" s="31"/>
      <c r="D76" s="31"/>
      <c r="E76" s="32"/>
      <c r="F76" s="51" t="s">
        <v>62</v>
      </c>
      <c r="G76" s="52"/>
      <c r="H76" s="8"/>
      <c r="I76" s="12">
        <f>I77+I78</f>
        <v>0</v>
      </c>
      <c r="J76" s="21"/>
    </row>
    <row r="77" spans="1:10" ht="27.75" hidden="1" customHeight="1" x14ac:dyDescent="0.25">
      <c r="A77" s="37" t="s">
        <v>7</v>
      </c>
      <c r="B77" s="37"/>
      <c r="C77" s="37"/>
      <c r="D77" s="37"/>
      <c r="E77" s="37"/>
      <c r="F77" s="51" t="s">
        <v>62</v>
      </c>
      <c r="G77" s="52"/>
      <c r="H77" s="8">
        <v>200</v>
      </c>
      <c r="I77" s="12"/>
      <c r="J77" s="21"/>
    </row>
    <row r="78" spans="1:10" ht="13.5" hidden="1" customHeight="1" x14ac:dyDescent="0.25">
      <c r="A78" s="37" t="s">
        <v>63</v>
      </c>
      <c r="B78" s="37"/>
      <c r="C78" s="37"/>
      <c r="D78" s="37"/>
      <c r="E78" s="37"/>
      <c r="F78" s="51" t="s">
        <v>62</v>
      </c>
      <c r="G78" s="52"/>
      <c r="H78" s="8">
        <v>610</v>
      </c>
      <c r="I78" s="12"/>
      <c r="J78" s="21"/>
    </row>
    <row r="79" spans="1:10" ht="14.25" hidden="1" customHeight="1" x14ac:dyDescent="0.25">
      <c r="A79" s="23" t="s">
        <v>64</v>
      </c>
      <c r="B79" s="24"/>
      <c r="C79" s="24"/>
      <c r="D79" s="24"/>
      <c r="E79" s="25"/>
      <c r="F79" s="53" t="s">
        <v>65</v>
      </c>
      <c r="G79" s="54"/>
      <c r="H79" s="8"/>
      <c r="I79" s="12">
        <f>I80</f>
        <v>0</v>
      </c>
      <c r="J79" s="21"/>
    </row>
    <row r="80" spans="1:10" ht="44.25" hidden="1" customHeight="1" x14ac:dyDescent="0.25">
      <c r="A80" s="23" t="s">
        <v>66</v>
      </c>
      <c r="B80" s="24"/>
      <c r="C80" s="24"/>
      <c r="D80" s="24"/>
      <c r="E80" s="25"/>
      <c r="F80" s="53" t="s">
        <v>67</v>
      </c>
      <c r="G80" s="54"/>
      <c r="H80" s="8"/>
      <c r="I80" s="12">
        <f>I81+I82</f>
        <v>0</v>
      </c>
      <c r="J80" s="21"/>
    </row>
    <row r="81" spans="1:10" ht="27.75" hidden="1" customHeight="1" x14ac:dyDescent="0.25">
      <c r="A81" s="23" t="s">
        <v>7</v>
      </c>
      <c r="B81" s="24"/>
      <c r="C81" s="24"/>
      <c r="D81" s="24"/>
      <c r="E81" s="25"/>
      <c r="F81" s="53" t="s">
        <v>67</v>
      </c>
      <c r="G81" s="54"/>
      <c r="H81" s="8">
        <v>200</v>
      </c>
      <c r="I81" s="12"/>
      <c r="J81" s="21"/>
    </row>
    <row r="82" spans="1:10" ht="13.5" hidden="1" customHeight="1" x14ac:dyDescent="0.25">
      <c r="A82" s="30" t="s">
        <v>14</v>
      </c>
      <c r="B82" s="31"/>
      <c r="C82" s="31"/>
      <c r="D82" s="31"/>
      <c r="E82" s="32"/>
      <c r="F82" s="53" t="s">
        <v>67</v>
      </c>
      <c r="G82" s="54"/>
      <c r="H82" s="8">
        <v>540</v>
      </c>
      <c r="I82" s="12"/>
      <c r="J82" s="21"/>
    </row>
    <row r="83" spans="1:10" ht="17.25" hidden="1" customHeight="1" x14ac:dyDescent="0.25">
      <c r="A83" s="30" t="s">
        <v>68</v>
      </c>
      <c r="B83" s="31"/>
      <c r="C83" s="31"/>
      <c r="D83" s="31"/>
      <c r="E83" s="32"/>
      <c r="F83" s="14" t="s">
        <v>69</v>
      </c>
      <c r="G83" s="15"/>
      <c r="H83" s="8"/>
      <c r="I83" s="12">
        <f>I84</f>
        <v>0</v>
      </c>
      <c r="J83" s="21"/>
    </row>
    <row r="84" spans="1:10" ht="17.25" hidden="1" customHeight="1" x14ac:dyDescent="0.25">
      <c r="A84" s="30" t="s">
        <v>70</v>
      </c>
      <c r="B84" s="31"/>
      <c r="C84" s="31"/>
      <c r="D84" s="31"/>
      <c r="E84" s="32"/>
      <c r="F84" s="55" t="s">
        <v>71</v>
      </c>
      <c r="G84" s="56"/>
      <c r="H84" s="8"/>
      <c r="I84" s="12">
        <f>I85</f>
        <v>0</v>
      </c>
      <c r="J84" s="21"/>
    </row>
    <row r="85" spans="1:10" ht="17.25" hidden="1" customHeight="1" x14ac:dyDescent="0.25">
      <c r="A85" s="30" t="s">
        <v>14</v>
      </c>
      <c r="B85" s="31"/>
      <c r="C85" s="31"/>
      <c r="D85" s="31"/>
      <c r="E85" s="32"/>
      <c r="F85" s="55" t="s">
        <v>71</v>
      </c>
      <c r="G85" s="56"/>
      <c r="H85" s="8">
        <v>540</v>
      </c>
      <c r="I85" s="12"/>
      <c r="J85" s="21"/>
    </row>
    <row r="86" spans="1:10" ht="27.75" hidden="1" customHeight="1" x14ac:dyDescent="0.25">
      <c r="A86" s="37" t="s">
        <v>72</v>
      </c>
      <c r="B86" s="37"/>
      <c r="C86" s="37"/>
      <c r="D86" s="37"/>
      <c r="E86" s="37"/>
      <c r="F86" s="50" t="s">
        <v>73</v>
      </c>
      <c r="G86" s="50"/>
      <c r="H86" s="8"/>
      <c r="I86" s="11">
        <f>I87+I90</f>
        <v>0</v>
      </c>
      <c r="J86" s="11">
        <f>J87+J90</f>
        <v>0</v>
      </c>
    </row>
    <row r="87" spans="1:10" ht="29.25" hidden="1" customHeight="1" x14ac:dyDescent="0.25">
      <c r="A87" s="30" t="s">
        <v>5</v>
      </c>
      <c r="B87" s="31"/>
      <c r="C87" s="31"/>
      <c r="D87" s="31"/>
      <c r="E87" s="32"/>
      <c r="F87" s="50" t="s">
        <v>74</v>
      </c>
      <c r="G87" s="50"/>
      <c r="H87" s="8"/>
      <c r="I87" s="11">
        <f>I88+I89</f>
        <v>0</v>
      </c>
      <c r="J87" s="11">
        <f>J88+J89</f>
        <v>0</v>
      </c>
    </row>
    <row r="88" spans="1:10" ht="27.75" hidden="1" customHeight="1" x14ac:dyDescent="0.25">
      <c r="A88" s="37" t="s">
        <v>7</v>
      </c>
      <c r="B88" s="37"/>
      <c r="C88" s="37"/>
      <c r="D88" s="37"/>
      <c r="E88" s="37"/>
      <c r="F88" s="50" t="s">
        <v>74</v>
      </c>
      <c r="G88" s="50"/>
      <c r="H88" s="8">
        <v>200</v>
      </c>
      <c r="I88" s="11"/>
      <c r="J88" s="21"/>
    </row>
    <row r="89" spans="1:10" ht="30.75" hidden="1" customHeight="1" x14ac:dyDescent="0.25">
      <c r="A89" s="37" t="s">
        <v>55</v>
      </c>
      <c r="B89" s="37"/>
      <c r="C89" s="37"/>
      <c r="D89" s="37"/>
      <c r="E89" s="37"/>
      <c r="F89" s="50" t="s">
        <v>74</v>
      </c>
      <c r="G89" s="50"/>
      <c r="H89" s="8">
        <v>400</v>
      </c>
      <c r="I89" s="11"/>
      <c r="J89" s="21"/>
    </row>
    <row r="90" spans="1:10" ht="45" hidden="1" customHeight="1" x14ac:dyDescent="0.25">
      <c r="A90" s="30" t="s">
        <v>75</v>
      </c>
      <c r="B90" s="31"/>
      <c r="C90" s="31"/>
      <c r="D90" s="31"/>
      <c r="E90" s="32"/>
      <c r="F90" s="51" t="s">
        <v>76</v>
      </c>
      <c r="G90" s="52"/>
      <c r="H90" s="8"/>
      <c r="I90" s="11">
        <f>I91</f>
        <v>0</v>
      </c>
      <c r="J90" s="21"/>
    </row>
    <row r="91" spans="1:10" ht="15.75" hidden="1" customHeight="1" x14ac:dyDescent="0.25">
      <c r="A91" s="37" t="s">
        <v>14</v>
      </c>
      <c r="B91" s="37"/>
      <c r="C91" s="37"/>
      <c r="D91" s="37"/>
      <c r="E91" s="37"/>
      <c r="F91" s="51" t="s">
        <v>76</v>
      </c>
      <c r="G91" s="52"/>
      <c r="H91" s="8">
        <v>540</v>
      </c>
      <c r="I91" s="11"/>
      <c r="J91" s="21"/>
    </row>
    <row r="92" spans="1:10" ht="44.25" hidden="1" customHeight="1" x14ac:dyDescent="0.25">
      <c r="A92" s="37" t="s">
        <v>77</v>
      </c>
      <c r="B92" s="37"/>
      <c r="C92" s="37"/>
      <c r="D92" s="37"/>
      <c r="E92" s="37"/>
      <c r="F92" s="50" t="s">
        <v>78</v>
      </c>
      <c r="G92" s="50"/>
      <c r="H92" s="8"/>
      <c r="I92" s="11">
        <f>I93</f>
        <v>0</v>
      </c>
      <c r="J92" s="21"/>
    </row>
    <row r="93" spans="1:10" ht="29.25" hidden="1" customHeight="1" x14ac:dyDescent="0.25">
      <c r="A93" s="30" t="s">
        <v>5</v>
      </c>
      <c r="B93" s="31"/>
      <c r="C93" s="31"/>
      <c r="D93" s="31"/>
      <c r="E93" s="32"/>
      <c r="F93" s="50" t="s">
        <v>79</v>
      </c>
      <c r="G93" s="50"/>
      <c r="H93" s="8"/>
      <c r="I93" s="11">
        <f>I94</f>
        <v>0</v>
      </c>
      <c r="J93" s="21"/>
    </row>
    <row r="94" spans="1:10" ht="30" hidden="1" customHeight="1" x14ac:dyDescent="0.25">
      <c r="A94" s="37" t="s">
        <v>7</v>
      </c>
      <c r="B94" s="37"/>
      <c r="C94" s="37"/>
      <c r="D94" s="37"/>
      <c r="E94" s="37"/>
      <c r="F94" s="50" t="s">
        <v>79</v>
      </c>
      <c r="G94" s="50"/>
      <c r="H94" s="8">
        <v>200</v>
      </c>
      <c r="I94" s="11"/>
      <c r="J94" s="21"/>
    </row>
    <row r="95" spans="1:10" ht="45.75" customHeight="1" x14ac:dyDescent="0.25">
      <c r="A95" s="37" t="s">
        <v>141</v>
      </c>
      <c r="B95" s="37"/>
      <c r="C95" s="37"/>
      <c r="D95" s="37"/>
      <c r="E95" s="37"/>
      <c r="F95" s="50" t="s">
        <v>78</v>
      </c>
      <c r="G95" s="50"/>
      <c r="H95" s="13"/>
      <c r="I95" s="11">
        <f>I96</f>
        <v>18</v>
      </c>
      <c r="J95" s="11">
        <f>J96</f>
        <v>11</v>
      </c>
    </row>
    <row r="96" spans="1:10" ht="30" customHeight="1" x14ac:dyDescent="0.25">
      <c r="A96" s="30" t="s">
        <v>5</v>
      </c>
      <c r="B96" s="31"/>
      <c r="C96" s="31"/>
      <c r="D96" s="31"/>
      <c r="E96" s="32"/>
      <c r="F96" s="50" t="s">
        <v>79</v>
      </c>
      <c r="G96" s="50"/>
      <c r="H96" s="13"/>
      <c r="I96" s="11">
        <f>I97</f>
        <v>18</v>
      </c>
      <c r="J96" s="11">
        <f>J97</f>
        <v>11</v>
      </c>
    </row>
    <row r="97" spans="1:10" ht="30" customHeight="1" x14ac:dyDescent="0.25">
      <c r="A97" s="37" t="s">
        <v>7</v>
      </c>
      <c r="B97" s="37"/>
      <c r="C97" s="37"/>
      <c r="D97" s="37"/>
      <c r="E97" s="37"/>
      <c r="F97" s="50" t="s">
        <v>79</v>
      </c>
      <c r="G97" s="50"/>
      <c r="H97" s="13">
        <v>200</v>
      </c>
      <c r="I97" s="11">
        <v>18</v>
      </c>
      <c r="J97" s="11">
        <v>11</v>
      </c>
    </row>
    <row r="98" spans="1:10" ht="60.75" customHeight="1" x14ac:dyDescent="0.25">
      <c r="A98" s="37" t="s">
        <v>142</v>
      </c>
      <c r="B98" s="37"/>
      <c r="C98" s="37"/>
      <c r="D98" s="37"/>
      <c r="E98" s="37"/>
      <c r="F98" s="50" t="s">
        <v>80</v>
      </c>
      <c r="G98" s="50"/>
      <c r="H98" s="8"/>
      <c r="I98" s="11">
        <f>I103+I99+I101</f>
        <v>100</v>
      </c>
      <c r="J98" s="11">
        <f>J103+J99+J101</f>
        <v>0</v>
      </c>
    </row>
    <row r="99" spans="1:10" ht="45.75" hidden="1" customHeight="1" x14ac:dyDescent="0.25">
      <c r="A99" s="30" t="s">
        <v>81</v>
      </c>
      <c r="B99" s="31"/>
      <c r="C99" s="31"/>
      <c r="D99" s="31"/>
      <c r="E99" s="32"/>
      <c r="F99" s="51" t="s">
        <v>82</v>
      </c>
      <c r="G99" s="52"/>
      <c r="H99" s="8"/>
      <c r="I99" s="11">
        <f>I100</f>
        <v>0</v>
      </c>
      <c r="J99" s="11">
        <f>J100</f>
        <v>0</v>
      </c>
    </row>
    <row r="100" spans="1:10" ht="30.75" hidden="1" customHeight="1" x14ac:dyDescent="0.25">
      <c r="A100" s="37" t="s">
        <v>7</v>
      </c>
      <c r="B100" s="37"/>
      <c r="C100" s="37"/>
      <c r="D100" s="37"/>
      <c r="E100" s="37"/>
      <c r="F100" s="51" t="s">
        <v>82</v>
      </c>
      <c r="G100" s="52"/>
      <c r="H100" s="8">
        <v>200</v>
      </c>
      <c r="I100" s="11"/>
      <c r="J100" s="11"/>
    </row>
    <row r="101" spans="1:10" ht="61.5" hidden="1" customHeight="1" x14ac:dyDescent="0.25">
      <c r="A101" s="30" t="s">
        <v>83</v>
      </c>
      <c r="B101" s="31"/>
      <c r="C101" s="31"/>
      <c r="D101" s="31"/>
      <c r="E101" s="32"/>
      <c r="F101" s="51" t="s">
        <v>84</v>
      </c>
      <c r="G101" s="52"/>
      <c r="H101" s="8"/>
      <c r="I101" s="11">
        <f>I102</f>
        <v>0</v>
      </c>
      <c r="J101" s="11">
        <f>J102</f>
        <v>0</v>
      </c>
    </row>
    <row r="102" spans="1:10" ht="31.5" hidden="1" customHeight="1" x14ac:dyDescent="0.25">
      <c r="A102" s="37" t="s">
        <v>7</v>
      </c>
      <c r="B102" s="37"/>
      <c r="C102" s="37"/>
      <c r="D102" s="37"/>
      <c r="E102" s="37"/>
      <c r="F102" s="51" t="s">
        <v>84</v>
      </c>
      <c r="G102" s="52"/>
      <c r="H102" s="8">
        <v>200</v>
      </c>
      <c r="I102" s="11"/>
      <c r="J102" s="11"/>
    </row>
    <row r="103" spans="1:10" ht="27.75" customHeight="1" x14ac:dyDescent="0.25">
      <c r="A103" s="30" t="s">
        <v>5</v>
      </c>
      <c r="B103" s="31"/>
      <c r="C103" s="31"/>
      <c r="D103" s="31"/>
      <c r="E103" s="32"/>
      <c r="F103" s="50" t="s">
        <v>85</v>
      </c>
      <c r="G103" s="50"/>
      <c r="H103" s="8"/>
      <c r="I103" s="11">
        <f>I104</f>
        <v>100</v>
      </c>
      <c r="J103" s="11">
        <f>J104</f>
        <v>0</v>
      </c>
    </row>
    <row r="104" spans="1:10" ht="27" customHeight="1" x14ac:dyDescent="0.25">
      <c r="A104" s="37" t="s">
        <v>7</v>
      </c>
      <c r="B104" s="37"/>
      <c r="C104" s="37"/>
      <c r="D104" s="37"/>
      <c r="E104" s="37"/>
      <c r="F104" s="50" t="s">
        <v>85</v>
      </c>
      <c r="G104" s="50"/>
      <c r="H104" s="8">
        <v>200</v>
      </c>
      <c r="I104" s="11">
        <v>100</v>
      </c>
      <c r="J104" s="11">
        <v>0</v>
      </c>
    </row>
    <row r="105" spans="1:10" ht="27.75" hidden="1" customHeight="1" x14ac:dyDescent="0.25">
      <c r="A105" s="37" t="s">
        <v>86</v>
      </c>
      <c r="B105" s="37"/>
      <c r="C105" s="37"/>
      <c r="D105" s="37"/>
      <c r="E105" s="37"/>
      <c r="F105" s="50" t="s">
        <v>87</v>
      </c>
      <c r="G105" s="50"/>
      <c r="H105" s="8"/>
      <c r="I105" s="11">
        <f>I106</f>
        <v>0</v>
      </c>
      <c r="J105" s="11">
        <f>J106</f>
        <v>0</v>
      </c>
    </row>
    <row r="106" spans="1:10" ht="27.75" hidden="1" customHeight="1" x14ac:dyDescent="0.25">
      <c r="A106" s="30" t="s">
        <v>5</v>
      </c>
      <c r="B106" s="31"/>
      <c r="C106" s="31"/>
      <c r="D106" s="31"/>
      <c r="E106" s="32"/>
      <c r="F106" s="50" t="s">
        <v>88</v>
      </c>
      <c r="G106" s="50"/>
      <c r="H106" s="8"/>
      <c r="I106" s="11">
        <f>I107</f>
        <v>0</v>
      </c>
      <c r="J106" s="11">
        <f>J107</f>
        <v>0</v>
      </c>
    </row>
    <row r="107" spans="1:10" ht="27.75" hidden="1" customHeight="1" x14ac:dyDescent="0.25">
      <c r="A107" s="37" t="s">
        <v>7</v>
      </c>
      <c r="B107" s="37"/>
      <c r="C107" s="37"/>
      <c r="D107" s="37"/>
      <c r="E107" s="37"/>
      <c r="F107" s="50" t="s">
        <v>88</v>
      </c>
      <c r="G107" s="50"/>
      <c r="H107" s="8">
        <v>200</v>
      </c>
      <c r="I107" s="11"/>
      <c r="J107" s="21"/>
    </row>
    <row r="108" spans="1:10" ht="29.25" customHeight="1" x14ac:dyDescent="0.25">
      <c r="A108" s="37" t="s">
        <v>145</v>
      </c>
      <c r="B108" s="37"/>
      <c r="C108" s="37"/>
      <c r="D108" s="37"/>
      <c r="E108" s="37"/>
      <c r="F108" s="50" t="s">
        <v>89</v>
      </c>
      <c r="G108" s="50"/>
      <c r="H108" s="8"/>
      <c r="I108" s="11">
        <f>I109+I116+I114+I120+I118</f>
        <v>5984.5</v>
      </c>
      <c r="J108" s="11">
        <f>J109+J116+J114+J120+J118</f>
        <v>5984.5</v>
      </c>
    </row>
    <row r="109" spans="1:10" ht="28.5" customHeight="1" x14ac:dyDescent="0.25">
      <c r="A109" s="30" t="s">
        <v>5</v>
      </c>
      <c r="B109" s="31"/>
      <c r="C109" s="31"/>
      <c r="D109" s="31"/>
      <c r="E109" s="32"/>
      <c r="F109" s="50" t="s">
        <v>90</v>
      </c>
      <c r="G109" s="50"/>
      <c r="H109" s="8"/>
      <c r="I109" s="11">
        <f>I111+I112+I113+I110</f>
        <v>1000</v>
      </c>
      <c r="J109" s="11">
        <f>J111+J112+J113+J110</f>
        <v>1000</v>
      </c>
    </row>
    <row r="110" spans="1:10" ht="57.6" hidden="1" customHeight="1" x14ac:dyDescent="0.25">
      <c r="A110" s="30" t="s">
        <v>91</v>
      </c>
      <c r="B110" s="31"/>
      <c r="C110" s="31"/>
      <c r="D110" s="31"/>
      <c r="E110" s="32"/>
      <c r="F110" s="50" t="s">
        <v>90</v>
      </c>
      <c r="G110" s="50"/>
      <c r="H110" s="8">
        <v>100</v>
      </c>
      <c r="I110" s="11"/>
      <c r="J110" s="11"/>
    </row>
    <row r="111" spans="1:10" ht="27.75" customHeight="1" x14ac:dyDescent="0.25">
      <c r="A111" s="37" t="s">
        <v>7</v>
      </c>
      <c r="B111" s="37"/>
      <c r="C111" s="37"/>
      <c r="D111" s="37"/>
      <c r="E111" s="37"/>
      <c r="F111" s="50" t="s">
        <v>90</v>
      </c>
      <c r="G111" s="50"/>
      <c r="H111" s="8">
        <v>200</v>
      </c>
      <c r="I111" s="11">
        <v>106</v>
      </c>
      <c r="J111" s="11">
        <v>106</v>
      </c>
    </row>
    <row r="112" spans="1:10" ht="13.5" customHeight="1" x14ac:dyDescent="0.25">
      <c r="A112" s="37" t="s">
        <v>10</v>
      </c>
      <c r="B112" s="37"/>
      <c r="C112" s="37"/>
      <c r="D112" s="37"/>
      <c r="E112" s="37"/>
      <c r="F112" s="50" t="s">
        <v>90</v>
      </c>
      <c r="G112" s="50"/>
      <c r="H112" s="8">
        <v>300</v>
      </c>
      <c r="I112" s="11">
        <v>160</v>
      </c>
      <c r="J112" s="11">
        <v>160</v>
      </c>
    </row>
    <row r="113" spans="1:10" ht="15" customHeight="1" x14ac:dyDescent="0.25">
      <c r="A113" s="37" t="s">
        <v>63</v>
      </c>
      <c r="B113" s="37"/>
      <c r="C113" s="37"/>
      <c r="D113" s="37"/>
      <c r="E113" s="37"/>
      <c r="F113" s="50" t="s">
        <v>90</v>
      </c>
      <c r="G113" s="50"/>
      <c r="H113" s="8">
        <v>610</v>
      </c>
      <c r="I113" s="11">
        <v>734</v>
      </c>
      <c r="J113" s="11">
        <v>734</v>
      </c>
    </row>
    <row r="114" spans="1:10" ht="42.75" customHeight="1" x14ac:dyDescent="0.25">
      <c r="A114" s="30" t="s">
        <v>92</v>
      </c>
      <c r="B114" s="31"/>
      <c r="C114" s="31"/>
      <c r="D114" s="31"/>
      <c r="E114" s="32"/>
      <c r="F114" s="50" t="s">
        <v>93</v>
      </c>
      <c r="G114" s="50"/>
      <c r="H114" s="8"/>
      <c r="I114" s="11">
        <f>I115</f>
        <v>2106</v>
      </c>
      <c r="J114" s="11">
        <f>J115</f>
        <v>2106</v>
      </c>
    </row>
    <row r="115" spans="1:10" ht="12.75" customHeight="1" x14ac:dyDescent="0.25">
      <c r="A115" s="37" t="s">
        <v>63</v>
      </c>
      <c r="B115" s="37"/>
      <c r="C115" s="37"/>
      <c r="D115" s="37"/>
      <c r="E115" s="37"/>
      <c r="F115" s="50" t="s">
        <v>93</v>
      </c>
      <c r="G115" s="50"/>
      <c r="H115" s="8">
        <v>610</v>
      </c>
      <c r="I115" s="11">
        <v>2106</v>
      </c>
      <c r="J115" s="11">
        <v>2106</v>
      </c>
    </row>
    <row r="116" spans="1:10" ht="30" customHeight="1" x14ac:dyDescent="0.25">
      <c r="A116" s="66" t="s">
        <v>146</v>
      </c>
      <c r="B116" s="67"/>
      <c r="C116" s="67"/>
      <c r="D116" s="67"/>
      <c r="E116" s="68"/>
      <c r="F116" s="50" t="s">
        <v>147</v>
      </c>
      <c r="G116" s="50"/>
      <c r="H116" s="22"/>
      <c r="I116" s="11">
        <f>I117</f>
        <v>2378</v>
      </c>
      <c r="J116" s="11">
        <f>J117</f>
        <v>2378</v>
      </c>
    </row>
    <row r="117" spans="1:10" ht="12.75" customHeight="1" x14ac:dyDescent="0.25">
      <c r="A117" s="37" t="s">
        <v>63</v>
      </c>
      <c r="B117" s="37"/>
      <c r="C117" s="37"/>
      <c r="D117" s="37"/>
      <c r="E117" s="37"/>
      <c r="F117" s="50" t="s">
        <v>147</v>
      </c>
      <c r="G117" s="50"/>
      <c r="H117" s="22">
        <v>610</v>
      </c>
      <c r="I117" s="11">
        <v>2378</v>
      </c>
      <c r="J117" s="11">
        <v>2378</v>
      </c>
    </row>
    <row r="118" spans="1:10" ht="12.75" customHeight="1" x14ac:dyDescent="0.25">
      <c r="A118" s="30" t="s">
        <v>94</v>
      </c>
      <c r="B118" s="31"/>
      <c r="C118" s="31"/>
      <c r="D118" s="31"/>
      <c r="E118" s="32"/>
      <c r="F118" s="69" t="s">
        <v>148</v>
      </c>
      <c r="G118" s="70"/>
      <c r="H118" s="22"/>
      <c r="I118" s="11">
        <f>I119</f>
        <v>500.5</v>
      </c>
      <c r="J118" s="11">
        <f>J119</f>
        <v>500.5</v>
      </c>
    </row>
    <row r="119" spans="1:10" ht="12.75" customHeight="1" x14ac:dyDescent="0.25">
      <c r="A119" s="37" t="s">
        <v>63</v>
      </c>
      <c r="B119" s="37"/>
      <c r="C119" s="37"/>
      <c r="D119" s="37"/>
      <c r="E119" s="37"/>
      <c r="F119" s="69" t="s">
        <v>148</v>
      </c>
      <c r="G119" s="70"/>
      <c r="H119" s="22">
        <v>610</v>
      </c>
      <c r="I119" s="11">
        <v>500.5</v>
      </c>
      <c r="J119" s="11">
        <v>500.5</v>
      </c>
    </row>
    <row r="120" spans="1:10" ht="75" hidden="1" customHeight="1" x14ac:dyDescent="0.25">
      <c r="A120" s="30" t="s">
        <v>95</v>
      </c>
      <c r="B120" s="31"/>
      <c r="C120" s="31"/>
      <c r="D120" s="31"/>
      <c r="E120" s="32"/>
      <c r="F120" s="51"/>
      <c r="G120" s="52"/>
      <c r="H120" s="8"/>
      <c r="I120" s="11">
        <f>I121</f>
        <v>0</v>
      </c>
      <c r="J120" s="21"/>
    </row>
    <row r="121" spans="1:10" ht="30" hidden="1" customHeight="1" x14ac:dyDescent="0.25">
      <c r="A121" s="37" t="s">
        <v>7</v>
      </c>
      <c r="B121" s="37"/>
      <c r="C121" s="37"/>
      <c r="D121" s="37"/>
      <c r="E121" s="37"/>
      <c r="F121" s="51"/>
      <c r="G121" s="52"/>
      <c r="H121" s="8">
        <v>200</v>
      </c>
      <c r="I121" s="11"/>
      <c r="J121" s="21"/>
    </row>
    <row r="122" spans="1:10" ht="44.25" hidden="1" customHeight="1" x14ac:dyDescent="0.25">
      <c r="A122" s="37" t="s">
        <v>96</v>
      </c>
      <c r="B122" s="37"/>
      <c r="C122" s="37"/>
      <c r="D122" s="37"/>
      <c r="E122" s="37"/>
      <c r="F122" s="50" t="s">
        <v>97</v>
      </c>
      <c r="G122" s="50"/>
      <c r="H122" s="8"/>
      <c r="I122" s="11">
        <f>I123</f>
        <v>0</v>
      </c>
      <c r="J122" s="11">
        <f>J123</f>
        <v>0</v>
      </c>
    </row>
    <row r="123" spans="1:10" ht="30.75" hidden="1" customHeight="1" x14ac:dyDescent="0.25">
      <c r="A123" s="30" t="s">
        <v>5</v>
      </c>
      <c r="B123" s="31"/>
      <c r="C123" s="31"/>
      <c r="D123" s="31"/>
      <c r="E123" s="32"/>
      <c r="F123" s="50" t="s">
        <v>98</v>
      </c>
      <c r="G123" s="50"/>
      <c r="H123" s="8"/>
      <c r="I123" s="11">
        <f>I124</f>
        <v>0</v>
      </c>
      <c r="J123" s="11">
        <f>J124</f>
        <v>0</v>
      </c>
    </row>
    <row r="124" spans="1:10" ht="28.5" hidden="1" customHeight="1" x14ac:dyDescent="0.25">
      <c r="A124" s="37" t="s">
        <v>7</v>
      </c>
      <c r="B124" s="37"/>
      <c r="C124" s="37"/>
      <c r="D124" s="37"/>
      <c r="E124" s="37"/>
      <c r="F124" s="50" t="s">
        <v>98</v>
      </c>
      <c r="G124" s="50"/>
      <c r="H124" s="8">
        <v>200</v>
      </c>
      <c r="I124" s="11"/>
      <c r="J124" s="21"/>
    </row>
    <row r="125" spans="1:10" ht="28.5" customHeight="1" x14ac:dyDescent="0.25">
      <c r="A125" s="37" t="s">
        <v>99</v>
      </c>
      <c r="B125" s="37"/>
      <c r="C125" s="37"/>
      <c r="D125" s="37"/>
      <c r="E125" s="37"/>
      <c r="F125" s="50" t="s">
        <v>100</v>
      </c>
      <c r="G125" s="50"/>
      <c r="H125" s="8"/>
      <c r="I125" s="11">
        <f>I126</f>
        <v>100</v>
      </c>
      <c r="J125" s="11">
        <f>J126</f>
        <v>0</v>
      </c>
    </row>
    <row r="126" spans="1:10" ht="27.75" customHeight="1" x14ac:dyDescent="0.25">
      <c r="A126" s="30" t="s">
        <v>5</v>
      </c>
      <c r="B126" s="31"/>
      <c r="C126" s="31"/>
      <c r="D126" s="31"/>
      <c r="E126" s="32"/>
      <c r="F126" s="50" t="s">
        <v>101</v>
      </c>
      <c r="G126" s="50"/>
      <c r="H126" s="8"/>
      <c r="I126" s="11">
        <f>I128+I127</f>
        <v>100</v>
      </c>
      <c r="J126" s="11">
        <f>J128+J127</f>
        <v>0</v>
      </c>
    </row>
    <row r="127" spans="1:10" ht="59.25" customHeight="1" x14ac:dyDescent="0.25">
      <c r="A127" s="30" t="s">
        <v>91</v>
      </c>
      <c r="B127" s="31"/>
      <c r="C127" s="31"/>
      <c r="D127" s="31"/>
      <c r="E127" s="32"/>
      <c r="F127" s="50" t="s">
        <v>101</v>
      </c>
      <c r="G127" s="50"/>
      <c r="H127" s="8">
        <v>100</v>
      </c>
      <c r="I127" s="16">
        <v>10</v>
      </c>
      <c r="J127" s="16">
        <v>0</v>
      </c>
    </row>
    <row r="128" spans="1:10" ht="29.25" customHeight="1" x14ac:dyDescent="0.25">
      <c r="A128" s="37" t="s">
        <v>7</v>
      </c>
      <c r="B128" s="37"/>
      <c r="C128" s="37"/>
      <c r="D128" s="37"/>
      <c r="E128" s="37"/>
      <c r="F128" s="50" t="s">
        <v>101</v>
      </c>
      <c r="G128" s="50"/>
      <c r="H128" s="8">
        <v>200</v>
      </c>
      <c r="I128" s="16">
        <v>90</v>
      </c>
      <c r="J128" s="16">
        <v>0</v>
      </c>
    </row>
    <row r="129" spans="1:10" ht="43.5" hidden="1" customHeight="1" x14ac:dyDescent="0.25">
      <c r="A129" s="37" t="s">
        <v>102</v>
      </c>
      <c r="B129" s="37"/>
      <c r="C129" s="37"/>
      <c r="D129" s="37"/>
      <c r="E129" s="37"/>
      <c r="F129" s="33" t="s">
        <v>103</v>
      </c>
      <c r="G129" s="33"/>
      <c r="H129" s="17"/>
      <c r="I129" s="12">
        <f>I132+I137+I135+I130</f>
        <v>0</v>
      </c>
      <c r="J129" s="12">
        <f>J132+J137+J135+J130</f>
        <v>0</v>
      </c>
    </row>
    <row r="130" spans="1:10" ht="14.25" hidden="1" customHeight="1" x14ac:dyDescent="0.25">
      <c r="A130" s="30" t="s">
        <v>104</v>
      </c>
      <c r="B130" s="31"/>
      <c r="C130" s="31"/>
      <c r="D130" s="31"/>
      <c r="E130" s="32"/>
      <c r="F130" s="38" t="s">
        <v>105</v>
      </c>
      <c r="G130" s="39"/>
      <c r="H130" s="17"/>
      <c r="I130" s="12">
        <f>I131</f>
        <v>0</v>
      </c>
      <c r="J130" s="12">
        <f>J131</f>
        <v>0</v>
      </c>
    </row>
    <row r="131" spans="1:10" ht="29.25" hidden="1" customHeight="1" x14ac:dyDescent="0.25">
      <c r="A131" s="37" t="s">
        <v>7</v>
      </c>
      <c r="B131" s="37"/>
      <c r="C131" s="37"/>
      <c r="D131" s="37"/>
      <c r="E131" s="37"/>
      <c r="F131" s="38" t="s">
        <v>105</v>
      </c>
      <c r="G131" s="39"/>
      <c r="H131" s="18">
        <v>200</v>
      </c>
      <c r="I131" s="12"/>
      <c r="J131" s="12"/>
    </row>
    <row r="132" spans="1:10" ht="29.25" hidden="1" customHeight="1" x14ac:dyDescent="0.25">
      <c r="A132" s="37" t="s">
        <v>5</v>
      </c>
      <c r="B132" s="37"/>
      <c r="C132" s="37"/>
      <c r="D132" s="37"/>
      <c r="E132" s="37"/>
      <c r="F132" s="33" t="s">
        <v>106</v>
      </c>
      <c r="G132" s="33"/>
      <c r="H132" s="18"/>
      <c r="I132" s="12">
        <f>I133+I134</f>
        <v>0</v>
      </c>
      <c r="J132" s="12">
        <f>J133+J134</f>
        <v>0</v>
      </c>
    </row>
    <row r="133" spans="1:10" ht="28.5" hidden="1" customHeight="1" x14ac:dyDescent="0.25">
      <c r="A133" s="37" t="s">
        <v>7</v>
      </c>
      <c r="B133" s="37"/>
      <c r="C133" s="37"/>
      <c r="D133" s="37"/>
      <c r="E133" s="37"/>
      <c r="F133" s="33" t="s">
        <v>106</v>
      </c>
      <c r="G133" s="33"/>
      <c r="H133" s="18">
        <v>200</v>
      </c>
      <c r="I133" s="16"/>
      <c r="J133" s="21"/>
    </row>
    <row r="134" spans="1:10" ht="12" hidden="1" customHeight="1" x14ac:dyDescent="0.25">
      <c r="A134" s="30" t="s">
        <v>14</v>
      </c>
      <c r="B134" s="31"/>
      <c r="C134" s="31"/>
      <c r="D134" s="31"/>
      <c r="E134" s="32"/>
      <c r="F134" s="33" t="s">
        <v>106</v>
      </c>
      <c r="G134" s="33"/>
      <c r="H134" s="18">
        <v>540</v>
      </c>
      <c r="I134" s="16"/>
      <c r="J134" s="21"/>
    </row>
    <row r="135" spans="1:10" ht="27.75" hidden="1" customHeight="1" x14ac:dyDescent="0.25">
      <c r="A135" s="47" t="s">
        <v>107</v>
      </c>
      <c r="B135" s="48"/>
      <c r="C135" s="48"/>
      <c r="D135" s="48"/>
      <c r="E135" s="49"/>
      <c r="F135" s="33" t="s">
        <v>108</v>
      </c>
      <c r="G135" s="33"/>
      <c r="H135" s="18"/>
      <c r="I135" s="12">
        <f>I136</f>
        <v>0</v>
      </c>
      <c r="J135" s="21"/>
    </row>
    <row r="136" spans="1:10" ht="12" hidden="1" customHeight="1" x14ac:dyDescent="0.25">
      <c r="A136" s="37" t="s">
        <v>10</v>
      </c>
      <c r="B136" s="37"/>
      <c r="C136" s="37"/>
      <c r="D136" s="37"/>
      <c r="E136" s="37"/>
      <c r="F136" s="33" t="s">
        <v>108</v>
      </c>
      <c r="G136" s="33"/>
      <c r="H136" s="18">
        <v>300</v>
      </c>
      <c r="I136" s="12"/>
      <c r="J136" s="21"/>
    </row>
    <row r="137" spans="1:10" ht="45.75" hidden="1" customHeight="1" x14ac:dyDescent="0.25">
      <c r="A137" s="30" t="s">
        <v>109</v>
      </c>
      <c r="B137" s="31"/>
      <c r="C137" s="31"/>
      <c r="D137" s="31"/>
      <c r="E137" s="32"/>
      <c r="F137" s="38" t="s">
        <v>110</v>
      </c>
      <c r="G137" s="39"/>
      <c r="H137" s="18"/>
      <c r="I137" s="12">
        <f>I138</f>
        <v>0</v>
      </c>
      <c r="J137" s="21"/>
    </row>
    <row r="138" spans="1:10" ht="32.25" hidden="1" customHeight="1" x14ac:dyDescent="0.25">
      <c r="A138" s="37" t="s">
        <v>7</v>
      </c>
      <c r="B138" s="37"/>
      <c r="C138" s="37"/>
      <c r="D138" s="37"/>
      <c r="E138" s="37"/>
      <c r="F138" s="38" t="s">
        <v>110</v>
      </c>
      <c r="G138" s="39"/>
      <c r="H138" s="18">
        <v>200</v>
      </c>
      <c r="I138" s="12"/>
      <c r="J138" s="21"/>
    </row>
    <row r="139" spans="1:10" ht="42.75" hidden="1" customHeight="1" x14ac:dyDescent="0.25">
      <c r="A139" s="40" t="s">
        <v>111</v>
      </c>
      <c r="B139" s="40"/>
      <c r="C139" s="40"/>
      <c r="D139" s="40"/>
      <c r="E139" s="40"/>
      <c r="F139" s="33" t="s">
        <v>112</v>
      </c>
      <c r="G139" s="33"/>
      <c r="H139" s="17"/>
      <c r="I139" s="12">
        <f>I140+I143+I145+I148</f>
        <v>0</v>
      </c>
      <c r="J139" s="12">
        <f>J140+J143+J145+J148</f>
        <v>0</v>
      </c>
    </row>
    <row r="140" spans="1:10" ht="29.25" hidden="1" customHeight="1" x14ac:dyDescent="0.25">
      <c r="A140" s="37" t="s">
        <v>5</v>
      </c>
      <c r="B140" s="37"/>
      <c r="C140" s="37"/>
      <c r="D140" s="37"/>
      <c r="E140" s="37"/>
      <c r="F140" s="33" t="s">
        <v>113</v>
      </c>
      <c r="G140" s="33"/>
      <c r="H140" s="17"/>
      <c r="I140" s="12">
        <f>I142</f>
        <v>0</v>
      </c>
      <c r="J140" s="12">
        <f>J142</f>
        <v>0</v>
      </c>
    </row>
    <row r="141" spans="1:10" ht="27" hidden="1" customHeight="1" x14ac:dyDescent="0.25">
      <c r="A141" s="37" t="s">
        <v>55</v>
      </c>
      <c r="B141" s="37"/>
      <c r="C141" s="37"/>
      <c r="D141" s="37"/>
      <c r="E141" s="37"/>
      <c r="F141" s="33" t="s">
        <v>113</v>
      </c>
      <c r="G141" s="33"/>
      <c r="H141" s="18">
        <v>400</v>
      </c>
      <c r="I141" s="12"/>
      <c r="J141" s="12"/>
    </row>
    <row r="142" spans="1:10" ht="13.5" hidden="1" customHeight="1" x14ac:dyDescent="0.25">
      <c r="A142" s="37" t="s">
        <v>63</v>
      </c>
      <c r="B142" s="37"/>
      <c r="C142" s="37"/>
      <c r="D142" s="37"/>
      <c r="E142" s="37"/>
      <c r="F142" s="33" t="s">
        <v>113</v>
      </c>
      <c r="G142" s="33"/>
      <c r="H142" s="18">
        <v>610</v>
      </c>
      <c r="I142" s="12"/>
      <c r="J142" s="12"/>
    </row>
    <row r="143" spans="1:10" ht="27.75" hidden="1" customHeight="1" x14ac:dyDescent="0.25">
      <c r="A143" s="41" t="s">
        <v>114</v>
      </c>
      <c r="B143" s="42"/>
      <c r="C143" s="42"/>
      <c r="D143" s="42"/>
      <c r="E143" s="43"/>
      <c r="F143" s="33" t="s">
        <v>115</v>
      </c>
      <c r="G143" s="33"/>
      <c r="H143" s="18"/>
      <c r="I143" s="12">
        <f>I144</f>
        <v>0</v>
      </c>
      <c r="J143" s="21"/>
    </row>
    <row r="144" spans="1:10" ht="12" hidden="1" customHeight="1" x14ac:dyDescent="0.25">
      <c r="A144" s="37" t="s">
        <v>63</v>
      </c>
      <c r="B144" s="37"/>
      <c r="C144" s="37"/>
      <c r="D144" s="37"/>
      <c r="E144" s="37"/>
      <c r="F144" s="33" t="s">
        <v>115</v>
      </c>
      <c r="G144" s="33"/>
      <c r="H144" s="18">
        <v>610</v>
      </c>
      <c r="I144" s="12"/>
      <c r="J144" s="21"/>
    </row>
    <row r="145" spans="1:10" ht="45" hidden="1" customHeight="1" x14ac:dyDescent="0.25">
      <c r="A145" s="41" t="s">
        <v>116</v>
      </c>
      <c r="B145" s="42"/>
      <c r="C145" s="42"/>
      <c r="D145" s="42"/>
      <c r="E145" s="43"/>
      <c r="F145" s="33" t="s">
        <v>117</v>
      </c>
      <c r="G145" s="33"/>
      <c r="H145" s="18"/>
      <c r="I145" s="12">
        <f>I146</f>
        <v>0</v>
      </c>
      <c r="J145" s="21"/>
    </row>
    <row r="146" spans="1:10" ht="15.75" hidden="1" x14ac:dyDescent="0.25">
      <c r="A146" s="37" t="s">
        <v>63</v>
      </c>
      <c r="B146" s="37"/>
      <c r="C146" s="37"/>
      <c r="D146" s="37"/>
      <c r="E146" s="37"/>
      <c r="F146" s="33" t="s">
        <v>117</v>
      </c>
      <c r="G146" s="33"/>
      <c r="H146" s="18">
        <v>610</v>
      </c>
      <c r="I146" s="12"/>
      <c r="J146" s="21"/>
    </row>
    <row r="147" spans="1:10" ht="46.5" hidden="1" customHeight="1" x14ac:dyDescent="0.25">
      <c r="A147" s="30" t="s">
        <v>118</v>
      </c>
      <c r="B147" s="31"/>
      <c r="C147" s="31"/>
      <c r="D147" s="31"/>
      <c r="E147" s="32"/>
      <c r="F147" s="38" t="s">
        <v>119</v>
      </c>
      <c r="G147" s="39"/>
      <c r="H147" s="18"/>
      <c r="I147" s="12">
        <f>I148</f>
        <v>0</v>
      </c>
      <c r="J147" s="21"/>
    </row>
    <row r="148" spans="1:10" ht="15.75" hidden="1" x14ac:dyDescent="0.25">
      <c r="A148" s="37" t="s">
        <v>63</v>
      </c>
      <c r="B148" s="37"/>
      <c r="C148" s="37"/>
      <c r="D148" s="37"/>
      <c r="E148" s="37"/>
      <c r="F148" s="38" t="s">
        <v>119</v>
      </c>
      <c r="G148" s="39"/>
      <c r="H148" s="18">
        <v>610</v>
      </c>
      <c r="I148" s="12"/>
      <c r="J148" s="21"/>
    </row>
    <row r="149" spans="1:10" ht="44.25" customHeight="1" x14ac:dyDescent="0.25">
      <c r="A149" s="40" t="s">
        <v>143</v>
      </c>
      <c r="B149" s="40"/>
      <c r="C149" s="40"/>
      <c r="D149" s="40"/>
      <c r="E149" s="40"/>
      <c r="F149" s="33" t="s">
        <v>120</v>
      </c>
      <c r="G149" s="33"/>
      <c r="H149" s="18"/>
      <c r="I149" s="12">
        <f>I150</f>
        <v>300</v>
      </c>
      <c r="J149" s="12">
        <f>J150</f>
        <v>300</v>
      </c>
    </row>
    <row r="150" spans="1:10" ht="29.25" customHeight="1" x14ac:dyDescent="0.25">
      <c r="A150" s="37" t="s">
        <v>5</v>
      </c>
      <c r="B150" s="37"/>
      <c r="C150" s="37"/>
      <c r="D150" s="37"/>
      <c r="E150" s="37"/>
      <c r="F150" s="33" t="s">
        <v>121</v>
      </c>
      <c r="G150" s="33"/>
      <c r="H150" s="18"/>
      <c r="I150" s="12">
        <f>I151</f>
        <v>300</v>
      </c>
      <c r="J150" s="12">
        <f>J151</f>
        <v>300</v>
      </c>
    </row>
    <row r="151" spans="1:10" ht="30" customHeight="1" x14ac:dyDescent="0.25">
      <c r="A151" s="37" t="s">
        <v>7</v>
      </c>
      <c r="B151" s="37"/>
      <c r="C151" s="37"/>
      <c r="D151" s="37"/>
      <c r="E151" s="37"/>
      <c r="F151" s="33" t="s">
        <v>121</v>
      </c>
      <c r="G151" s="33"/>
      <c r="H151" s="18">
        <v>200</v>
      </c>
      <c r="I151" s="12">
        <v>300</v>
      </c>
      <c r="J151" s="12">
        <v>300</v>
      </c>
    </row>
    <row r="152" spans="1:10" ht="43.5" customHeight="1" x14ac:dyDescent="0.25">
      <c r="A152" s="44" t="s">
        <v>144</v>
      </c>
      <c r="B152" s="45"/>
      <c r="C152" s="45"/>
      <c r="D152" s="45"/>
      <c r="E152" s="46"/>
      <c r="F152" s="33" t="s">
        <v>122</v>
      </c>
      <c r="G152" s="33"/>
      <c r="H152" s="18"/>
      <c r="I152" s="12">
        <f>I153+I155</f>
        <v>50</v>
      </c>
      <c r="J152" s="12">
        <f>J153+J155</f>
        <v>50</v>
      </c>
    </row>
    <row r="153" spans="1:10" ht="27.75" customHeight="1" x14ac:dyDescent="0.25">
      <c r="A153" s="37" t="s">
        <v>5</v>
      </c>
      <c r="B153" s="37"/>
      <c r="C153" s="37"/>
      <c r="D153" s="37"/>
      <c r="E153" s="37"/>
      <c r="F153" s="33" t="s">
        <v>123</v>
      </c>
      <c r="G153" s="33"/>
      <c r="H153" s="17"/>
      <c r="I153" s="12">
        <f>I154</f>
        <v>50</v>
      </c>
      <c r="J153" s="12">
        <f>J154</f>
        <v>50</v>
      </c>
    </row>
    <row r="154" spans="1:10" ht="30" customHeight="1" x14ac:dyDescent="0.25">
      <c r="A154" s="37" t="s">
        <v>7</v>
      </c>
      <c r="B154" s="37"/>
      <c r="C154" s="37"/>
      <c r="D154" s="37"/>
      <c r="E154" s="37"/>
      <c r="F154" s="33" t="s">
        <v>123</v>
      </c>
      <c r="G154" s="33"/>
      <c r="H154" s="18">
        <v>200</v>
      </c>
      <c r="I154" s="12">
        <v>50</v>
      </c>
      <c r="J154" s="12">
        <v>50</v>
      </c>
    </row>
    <row r="155" spans="1:10" ht="15.75" hidden="1" x14ac:dyDescent="0.25">
      <c r="A155" s="34" t="s">
        <v>124</v>
      </c>
      <c r="B155" s="35"/>
      <c r="C155" s="35"/>
      <c r="D155" s="35"/>
      <c r="E155" s="36"/>
      <c r="F155" s="33" t="s">
        <v>125</v>
      </c>
      <c r="G155" s="33"/>
      <c r="H155" s="18"/>
      <c r="I155" s="17">
        <f>I156+I158</f>
        <v>0</v>
      </c>
    </row>
    <row r="156" spans="1:10" ht="15.75" hidden="1" x14ac:dyDescent="0.25">
      <c r="A156" s="34" t="s">
        <v>126</v>
      </c>
      <c r="B156" s="35"/>
      <c r="C156" s="35"/>
      <c r="D156" s="35"/>
      <c r="E156" s="36"/>
      <c r="F156" s="33" t="s">
        <v>127</v>
      </c>
      <c r="G156" s="33"/>
      <c r="H156" s="18"/>
      <c r="I156" s="17">
        <f>I157</f>
        <v>0</v>
      </c>
    </row>
    <row r="157" spans="1:10" ht="15.75" hidden="1" customHeight="1" x14ac:dyDescent="0.25">
      <c r="A157" s="30" t="s">
        <v>14</v>
      </c>
      <c r="B157" s="31"/>
      <c r="C157" s="31"/>
      <c r="D157" s="31"/>
      <c r="E157" s="32"/>
      <c r="F157" s="33" t="s">
        <v>127</v>
      </c>
      <c r="G157" s="33"/>
      <c r="H157" s="18">
        <v>540</v>
      </c>
      <c r="I157" s="17"/>
    </row>
    <row r="158" spans="1:10" ht="15.75" hidden="1" x14ac:dyDescent="0.25">
      <c r="A158" s="34" t="s">
        <v>128</v>
      </c>
      <c r="B158" s="35"/>
      <c r="C158" s="35"/>
      <c r="D158" s="35"/>
      <c r="E158" s="36"/>
      <c r="F158" s="33" t="s">
        <v>129</v>
      </c>
      <c r="G158" s="33"/>
      <c r="H158" s="18"/>
      <c r="I158" s="17">
        <f>I159</f>
        <v>0</v>
      </c>
    </row>
    <row r="159" spans="1:10" ht="15.75" hidden="1" x14ac:dyDescent="0.25">
      <c r="A159" s="30" t="s">
        <v>14</v>
      </c>
      <c r="B159" s="31"/>
      <c r="C159" s="31"/>
      <c r="D159" s="31"/>
      <c r="E159" s="32"/>
      <c r="F159" s="33" t="s">
        <v>129</v>
      </c>
      <c r="G159" s="33"/>
      <c r="H159" s="18">
        <v>540</v>
      </c>
      <c r="I159" s="17"/>
    </row>
  </sheetData>
  <mergeCells count="308">
    <mergeCell ref="A8:E8"/>
    <mergeCell ref="F8:G8"/>
    <mergeCell ref="A9:E9"/>
    <mergeCell ref="F9:G9"/>
    <mergeCell ref="A95:E95"/>
    <mergeCell ref="F95:G95"/>
    <mergeCell ref="A96:E96"/>
    <mergeCell ref="F96:G96"/>
    <mergeCell ref="A13:E13"/>
    <mergeCell ref="F13:G13"/>
    <mergeCell ref="A15:E15"/>
    <mergeCell ref="F15:G15"/>
    <mergeCell ref="A16:E16"/>
    <mergeCell ref="F16:G16"/>
    <mergeCell ref="A10:E10"/>
    <mergeCell ref="F10:G10"/>
    <mergeCell ref="A11:E11"/>
    <mergeCell ref="F11:G11"/>
    <mergeCell ref="A12:E12"/>
    <mergeCell ref="F12:G12"/>
    <mergeCell ref="A20:E20"/>
    <mergeCell ref="F20:G20"/>
    <mergeCell ref="A21:E21"/>
    <mergeCell ref="F21:G21"/>
    <mergeCell ref="A22:E22"/>
    <mergeCell ref="F22:G22"/>
    <mergeCell ref="A17:E17"/>
    <mergeCell ref="F17:G17"/>
    <mergeCell ref="A18:E18"/>
    <mergeCell ref="F18:G18"/>
    <mergeCell ref="A19:E19"/>
    <mergeCell ref="F19:G19"/>
    <mergeCell ref="A26:E26"/>
    <mergeCell ref="F26:G26"/>
    <mergeCell ref="A27:E27"/>
    <mergeCell ref="F27:G27"/>
    <mergeCell ref="A28:E28"/>
    <mergeCell ref="F28:G28"/>
    <mergeCell ref="A23:E23"/>
    <mergeCell ref="F23:G23"/>
    <mergeCell ref="A24:E24"/>
    <mergeCell ref="F24:G24"/>
    <mergeCell ref="A25:E25"/>
    <mergeCell ref="F25:G25"/>
    <mergeCell ref="A34:E34"/>
    <mergeCell ref="F34:G34"/>
    <mergeCell ref="A35:E35"/>
    <mergeCell ref="F35:G35"/>
    <mergeCell ref="A36:E36"/>
    <mergeCell ref="F36:G36"/>
    <mergeCell ref="A29:E29"/>
    <mergeCell ref="F29:G29"/>
    <mergeCell ref="A30:E30"/>
    <mergeCell ref="F30:G30"/>
    <mergeCell ref="A33:E33"/>
    <mergeCell ref="F33:G33"/>
    <mergeCell ref="A31:E31"/>
    <mergeCell ref="F31:G31"/>
    <mergeCell ref="A32:E32"/>
    <mergeCell ref="F32:G32"/>
    <mergeCell ref="A40:E40"/>
    <mergeCell ref="F40:G40"/>
    <mergeCell ref="A41:E41"/>
    <mergeCell ref="F41:G41"/>
    <mergeCell ref="A42:E42"/>
    <mergeCell ref="F42:G42"/>
    <mergeCell ref="A37:E37"/>
    <mergeCell ref="F37:G37"/>
    <mergeCell ref="A38:E38"/>
    <mergeCell ref="F38:G38"/>
    <mergeCell ref="A39:E39"/>
    <mergeCell ref="F39:G39"/>
    <mergeCell ref="A46:E46"/>
    <mergeCell ref="F46:G46"/>
    <mergeCell ref="A47:E47"/>
    <mergeCell ref="F47:G47"/>
    <mergeCell ref="A48:E48"/>
    <mergeCell ref="F48:G48"/>
    <mergeCell ref="A43:E43"/>
    <mergeCell ref="F43:G43"/>
    <mergeCell ref="A44:E44"/>
    <mergeCell ref="F44:G44"/>
    <mergeCell ref="A45:E45"/>
    <mergeCell ref="F45:G45"/>
    <mergeCell ref="A52:E52"/>
    <mergeCell ref="F52:G52"/>
    <mergeCell ref="A53:E53"/>
    <mergeCell ref="F53:G53"/>
    <mergeCell ref="A54:E54"/>
    <mergeCell ref="F54:G54"/>
    <mergeCell ref="A49:E49"/>
    <mergeCell ref="F49:G49"/>
    <mergeCell ref="A50:E50"/>
    <mergeCell ref="F50:G50"/>
    <mergeCell ref="A51:E51"/>
    <mergeCell ref="F51:G51"/>
    <mergeCell ref="A58:E58"/>
    <mergeCell ref="F58:G58"/>
    <mergeCell ref="A59:E59"/>
    <mergeCell ref="F59:G59"/>
    <mergeCell ref="A60:E60"/>
    <mergeCell ref="F60:G60"/>
    <mergeCell ref="A55:E55"/>
    <mergeCell ref="F55:G55"/>
    <mergeCell ref="A56:E56"/>
    <mergeCell ref="F56:G56"/>
    <mergeCell ref="A57:E57"/>
    <mergeCell ref="F57:G57"/>
    <mergeCell ref="A64:E64"/>
    <mergeCell ref="F64:G64"/>
    <mergeCell ref="A65:E65"/>
    <mergeCell ref="F65:G65"/>
    <mergeCell ref="A66:E66"/>
    <mergeCell ref="F66:G66"/>
    <mergeCell ref="A61:E61"/>
    <mergeCell ref="F61:G61"/>
    <mergeCell ref="A62:E62"/>
    <mergeCell ref="F62:G62"/>
    <mergeCell ref="A63:E63"/>
    <mergeCell ref="F63:G63"/>
    <mergeCell ref="A70:E70"/>
    <mergeCell ref="F70:G70"/>
    <mergeCell ref="A71:E71"/>
    <mergeCell ref="F71:G71"/>
    <mergeCell ref="A72:E72"/>
    <mergeCell ref="F72:G72"/>
    <mergeCell ref="A67:E67"/>
    <mergeCell ref="F67:G67"/>
    <mergeCell ref="A68:E68"/>
    <mergeCell ref="F68:G68"/>
    <mergeCell ref="A69:E69"/>
    <mergeCell ref="F69:G69"/>
    <mergeCell ref="A76:E76"/>
    <mergeCell ref="F76:G76"/>
    <mergeCell ref="A77:E77"/>
    <mergeCell ref="F77:G77"/>
    <mergeCell ref="A78:E78"/>
    <mergeCell ref="F78:G78"/>
    <mergeCell ref="A73:E73"/>
    <mergeCell ref="F73:G73"/>
    <mergeCell ref="A74:E74"/>
    <mergeCell ref="F74:G74"/>
    <mergeCell ref="A75:E75"/>
    <mergeCell ref="F75:G75"/>
    <mergeCell ref="A82:E82"/>
    <mergeCell ref="F82:G82"/>
    <mergeCell ref="A83:E83"/>
    <mergeCell ref="A84:E84"/>
    <mergeCell ref="F84:G84"/>
    <mergeCell ref="A85:E85"/>
    <mergeCell ref="F85:G85"/>
    <mergeCell ref="A79:E79"/>
    <mergeCell ref="F79:G79"/>
    <mergeCell ref="A80:E80"/>
    <mergeCell ref="F80:G80"/>
    <mergeCell ref="A81:E81"/>
    <mergeCell ref="F81:G81"/>
    <mergeCell ref="A89:E89"/>
    <mergeCell ref="F89:G89"/>
    <mergeCell ref="A90:E90"/>
    <mergeCell ref="F90:G90"/>
    <mergeCell ref="A91:E91"/>
    <mergeCell ref="F91:G91"/>
    <mergeCell ref="A86:E86"/>
    <mergeCell ref="F86:G86"/>
    <mergeCell ref="A87:E87"/>
    <mergeCell ref="F87:G87"/>
    <mergeCell ref="A88:E88"/>
    <mergeCell ref="F88:G88"/>
    <mergeCell ref="A98:E98"/>
    <mergeCell ref="F98:G98"/>
    <mergeCell ref="A99:E99"/>
    <mergeCell ref="F99:G99"/>
    <mergeCell ref="A100:E100"/>
    <mergeCell ref="F100:G100"/>
    <mergeCell ref="A92:E92"/>
    <mergeCell ref="F92:G92"/>
    <mergeCell ref="A93:E93"/>
    <mergeCell ref="F93:G93"/>
    <mergeCell ref="A94:E94"/>
    <mergeCell ref="F94:G94"/>
    <mergeCell ref="A97:E97"/>
    <mergeCell ref="F97:G97"/>
    <mergeCell ref="A104:E104"/>
    <mergeCell ref="F104:G104"/>
    <mergeCell ref="A105:E105"/>
    <mergeCell ref="F105:G105"/>
    <mergeCell ref="A106:E106"/>
    <mergeCell ref="F106:G106"/>
    <mergeCell ref="A101:E101"/>
    <mergeCell ref="F101:G101"/>
    <mergeCell ref="A102:E102"/>
    <mergeCell ref="F102:G102"/>
    <mergeCell ref="A103:E103"/>
    <mergeCell ref="F103:G103"/>
    <mergeCell ref="A110:E110"/>
    <mergeCell ref="F110:G110"/>
    <mergeCell ref="A111:E111"/>
    <mergeCell ref="F111:G111"/>
    <mergeCell ref="A112:E112"/>
    <mergeCell ref="F112:G112"/>
    <mergeCell ref="A107:E107"/>
    <mergeCell ref="F107:G107"/>
    <mergeCell ref="A108:E108"/>
    <mergeCell ref="F108:G108"/>
    <mergeCell ref="A109:E109"/>
    <mergeCell ref="F109:G109"/>
    <mergeCell ref="A116:E116"/>
    <mergeCell ref="F116:G116"/>
    <mergeCell ref="A117:E117"/>
    <mergeCell ref="F117:G117"/>
    <mergeCell ref="A120:E120"/>
    <mergeCell ref="F120:G120"/>
    <mergeCell ref="A113:E113"/>
    <mergeCell ref="F113:G113"/>
    <mergeCell ref="A114:E114"/>
    <mergeCell ref="F114:G114"/>
    <mergeCell ref="A115:E115"/>
    <mergeCell ref="F115:G115"/>
    <mergeCell ref="A118:E118"/>
    <mergeCell ref="F118:G118"/>
    <mergeCell ref="A119:E119"/>
    <mergeCell ref="F119:G119"/>
    <mergeCell ref="A124:E124"/>
    <mergeCell ref="F124:G124"/>
    <mergeCell ref="A125:E125"/>
    <mergeCell ref="F125:G125"/>
    <mergeCell ref="A126:E126"/>
    <mergeCell ref="F126:G126"/>
    <mergeCell ref="A121:E121"/>
    <mergeCell ref="F121:G121"/>
    <mergeCell ref="A122:E122"/>
    <mergeCell ref="F122:G122"/>
    <mergeCell ref="A123:E123"/>
    <mergeCell ref="F123:G123"/>
    <mergeCell ref="A130:E130"/>
    <mergeCell ref="F130:G130"/>
    <mergeCell ref="A131:E131"/>
    <mergeCell ref="F131:G131"/>
    <mergeCell ref="A132:E132"/>
    <mergeCell ref="F132:G132"/>
    <mergeCell ref="A127:E127"/>
    <mergeCell ref="F127:G127"/>
    <mergeCell ref="A128:E128"/>
    <mergeCell ref="F128:G128"/>
    <mergeCell ref="A129:E129"/>
    <mergeCell ref="F129:G129"/>
    <mergeCell ref="F137:G137"/>
    <mergeCell ref="A138:E138"/>
    <mergeCell ref="F138:G138"/>
    <mergeCell ref="A133:E133"/>
    <mergeCell ref="F133:G133"/>
    <mergeCell ref="A134:E134"/>
    <mergeCell ref="F134:G134"/>
    <mergeCell ref="A135:E135"/>
    <mergeCell ref="F135:G135"/>
    <mergeCell ref="A159:E159"/>
    <mergeCell ref="F159:G159"/>
    <mergeCell ref="A154:E154"/>
    <mergeCell ref="F154:G154"/>
    <mergeCell ref="A155:E155"/>
    <mergeCell ref="F155:G155"/>
    <mergeCell ref="A156:E156"/>
    <mergeCell ref="F156:G156"/>
    <mergeCell ref="A151:E151"/>
    <mergeCell ref="F151:G151"/>
    <mergeCell ref="A152:E152"/>
    <mergeCell ref="F152:G152"/>
    <mergeCell ref="A153:E153"/>
    <mergeCell ref="F153:G153"/>
    <mergeCell ref="A158:E158"/>
    <mergeCell ref="F158:G158"/>
    <mergeCell ref="A148:E148"/>
    <mergeCell ref="F148:G148"/>
    <mergeCell ref="A149:E149"/>
    <mergeCell ref="F149:G149"/>
    <mergeCell ref="A150:E150"/>
    <mergeCell ref="F150:G150"/>
    <mergeCell ref="A145:E145"/>
    <mergeCell ref="F145:G145"/>
    <mergeCell ref="A146:E146"/>
    <mergeCell ref="F146:G146"/>
    <mergeCell ref="A147:E147"/>
    <mergeCell ref="F147:G147"/>
    <mergeCell ref="A14:E14"/>
    <mergeCell ref="F14:G14"/>
    <mergeCell ref="A1:J1"/>
    <mergeCell ref="A2:J2"/>
    <mergeCell ref="A3:J3"/>
    <mergeCell ref="A4:J4"/>
    <mergeCell ref="A6:J6"/>
    <mergeCell ref="A157:E157"/>
    <mergeCell ref="F157:G157"/>
    <mergeCell ref="A142:E142"/>
    <mergeCell ref="F142:G142"/>
    <mergeCell ref="A143:E143"/>
    <mergeCell ref="F143:G143"/>
    <mergeCell ref="A144:E144"/>
    <mergeCell ref="F144:G144"/>
    <mergeCell ref="A139:E139"/>
    <mergeCell ref="F139:G139"/>
    <mergeCell ref="A140:E140"/>
    <mergeCell ref="F140:G140"/>
    <mergeCell ref="A141:E141"/>
    <mergeCell ref="F141:G141"/>
    <mergeCell ref="A136:E136"/>
    <mergeCell ref="F136:G136"/>
    <mergeCell ref="A137:E13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Лист8</vt:lpstr>
      <vt:lpstr>Лист8!Область_печати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2023-11-14T10:17:32Z</cp:lastPrinted>
  <dcterms:created xsi:type="dcterms:W3CDTF">2023-11-13T09:05:33Z</dcterms:created>
  <dcterms:modified xsi:type="dcterms:W3CDTF">2024-12-17T04:19:31Z</dcterms:modified>
</cp:coreProperties>
</file>